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ji_iizuka\Box\3．IR\02_決算発表・株主総会等\2025年2月期\サイト更新\財務業績ダウンロード資料\"/>
    </mc:Choice>
  </mc:AlternateContent>
  <xr:revisionPtr revIDLastSave="0" documentId="13_ncr:1_{86C3F641-6ACC-4276-B2DA-16E55DE651CB}" xr6:coauthVersionLast="47" xr6:coauthVersionMax="47" xr10:uidLastSave="{00000000-0000-0000-0000-000000000000}"/>
  <bookViews>
    <workbookView xWindow="-110" yWindow="-110" windowWidth="19420" windowHeight="10420" tabRatio="789" firstSheet="2" activeTab="3" xr2:uid="{00000000-000D-0000-FFFF-FFFF00000000}"/>
  </bookViews>
  <sheets>
    <sheet name="業績ハイライト年度別" sheetId="1" r:id="rId1"/>
    <sheet name="業績ハイライト四半期別" sheetId="3" r:id="rId2"/>
    <sheet name="財政状況 " sheetId="14" r:id="rId3"/>
    <sheet name="貸借対照表年度別（四半期推移）" sheetId="5" r:id="rId4"/>
    <sheet name="損益計算書年度別" sheetId="6" r:id="rId5"/>
    <sheet name="損益計算書四半期別" sheetId="7" r:id="rId6"/>
    <sheet name="キャッシュフロー計算書 " sheetId="15" r:id="rId7"/>
    <sheet name="セグメント別業績" sheetId="11" r:id="rId8"/>
    <sheet name="セグメント別業績ハイライト" sheetId="13" r:id="rId9"/>
  </sheets>
  <definedNames>
    <definedName name="_xlnm.Print_Area" localSheetId="6">'キャッシュフロー計算書 '!$A$1:$I$82</definedName>
    <definedName name="_xlnm.Print_Area" localSheetId="7">セグメント別業績!$A$1:$AA$202</definedName>
    <definedName name="_xlnm.Print_Area" localSheetId="8">セグメント別業績ハイライト!$A$1:$AA$51</definedName>
    <definedName name="_xlnm.Print_Area" localSheetId="1">業績ハイライト四半期別!$A$1:$I$30</definedName>
    <definedName name="_xlnm.Print_Area" localSheetId="0">業績ハイライト年度別!$A$1:$Z$17</definedName>
    <definedName name="_xlnm.Print_Area" localSheetId="2">'財政状況 '!$A$1:$H$19</definedName>
    <definedName name="_xlnm.Print_Area" localSheetId="5">損益計算書四半期別!$A$1:$K$131</definedName>
    <definedName name="_xlnm.Print_Area" localSheetId="4">損益計算書年度別!$A$1:$AC$70</definedName>
    <definedName name="_xlnm.Print_Area" localSheetId="3">'貸借対照表年度別（四半期推移）'!$A$1:$AA$66</definedName>
    <definedName name="_xlnm.Print_Titles" localSheetId="0">業績ハイライト年度別!$1:$17</definedName>
    <definedName name="_xlnm.Print_Titles" localSheetId="4">損益計算書年度別!$B:$E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4" l="1"/>
  <c r="W50" i="13" l="1"/>
  <c r="V50" i="13"/>
  <c r="U50" i="13"/>
  <c r="T50" i="13"/>
  <c r="T49" i="13"/>
  <c r="W48" i="13"/>
  <c r="V48" i="13"/>
  <c r="U48" i="13"/>
  <c r="T48" i="13"/>
  <c r="W47" i="13"/>
  <c r="V47" i="13"/>
  <c r="U47" i="13"/>
  <c r="T47" i="13"/>
  <c r="W46" i="13"/>
  <c r="V46" i="13"/>
  <c r="U46" i="13"/>
  <c r="T46" i="13"/>
  <c r="W45" i="13"/>
  <c r="V45" i="13"/>
  <c r="U45" i="13"/>
  <c r="T45" i="13"/>
  <c r="W44" i="13"/>
  <c r="V44" i="13"/>
  <c r="U44" i="13"/>
  <c r="T44" i="13"/>
  <c r="W38" i="13"/>
  <c r="V38" i="13"/>
  <c r="U38" i="13"/>
  <c r="T38" i="13"/>
  <c r="T37" i="13"/>
  <c r="W36" i="13"/>
  <c r="V36" i="13"/>
  <c r="U36" i="13"/>
  <c r="T36" i="13"/>
  <c r="W35" i="13"/>
  <c r="V35" i="13"/>
  <c r="U35" i="13"/>
  <c r="T35" i="13"/>
  <c r="W34" i="13"/>
  <c r="V34" i="13"/>
  <c r="U34" i="13"/>
  <c r="T34" i="13"/>
  <c r="W33" i="13"/>
  <c r="V33" i="13"/>
  <c r="U33" i="13"/>
  <c r="T33" i="13"/>
  <c r="W32" i="13"/>
  <c r="V32" i="13"/>
  <c r="U32" i="13"/>
  <c r="T32" i="13"/>
  <c r="V202" i="11"/>
  <c r="U202" i="11"/>
  <c r="T202" i="11"/>
  <c r="V201" i="11"/>
  <c r="U201" i="11"/>
  <c r="T201" i="11"/>
  <c r="V200" i="11"/>
  <c r="U200" i="11"/>
  <c r="T200" i="11"/>
  <c r="T199" i="11"/>
  <c r="T198" i="11"/>
  <c r="V197" i="11"/>
  <c r="U197" i="11"/>
  <c r="T197" i="11"/>
  <c r="V196" i="11"/>
  <c r="U196" i="11"/>
  <c r="T196" i="11"/>
  <c r="T195" i="11"/>
  <c r="V194" i="11"/>
  <c r="U194" i="11"/>
  <c r="T194" i="11"/>
  <c r="T193" i="11"/>
  <c r="V192" i="11"/>
  <c r="U192" i="11"/>
  <c r="T192" i="11"/>
  <c r="V191" i="11"/>
  <c r="U191" i="11"/>
  <c r="T191" i="11"/>
  <c r="V190" i="11"/>
  <c r="U190" i="11"/>
  <c r="T190" i="11"/>
  <c r="V189" i="11"/>
  <c r="U189" i="11"/>
  <c r="T189" i="11"/>
  <c r="V188" i="11"/>
  <c r="U188" i="11"/>
  <c r="T188" i="11"/>
  <c r="V187" i="11"/>
  <c r="U187" i="11"/>
  <c r="T187" i="11"/>
  <c r="V182" i="11"/>
  <c r="U182" i="11"/>
  <c r="T182" i="11"/>
  <c r="V181" i="11"/>
  <c r="U181" i="11"/>
  <c r="T181" i="11"/>
  <c r="V180" i="11"/>
  <c r="U180" i="11"/>
  <c r="T180" i="11"/>
  <c r="V179" i="11"/>
  <c r="U179" i="11"/>
  <c r="T179" i="11"/>
  <c r="T178" i="11"/>
  <c r="V177" i="11"/>
  <c r="U177" i="11"/>
  <c r="T177" i="11"/>
  <c r="V176" i="11"/>
  <c r="U176" i="11"/>
  <c r="T176" i="11"/>
  <c r="T175" i="11"/>
  <c r="V174" i="11"/>
  <c r="U174" i="11"/>
  <c r="T174" i="11"/>
  <c r="T173" i="11"/>
  <c r="V172" i="11"/>
  <c r="U172" i="11"/>
  <c r="T172" i="11"/>
  <c r="V171" i="11"/>
  <c r="U171" i="11"/>
  <c r="T171" i="11"/>
  <c r="V170" i="11"/>
  <c r="U170" i="11"/>
  <c r="T170" i="11"/>
  <c r="V169" i="11"/>
  <c r="U169" i="11"/>
  <c r="T169" i="11"/>
  <c r="V168" i="11"/>
  <c r="U168" i="11"/>
  <c r="T168" i="11"/>
  <c r="V167" i="11"/>
  <c r="U167" i="11"/>
  <c r="T167" i="11"/>
  <c r="V162" i="11"/>
  <c r="U162" i="11"/>
  <c r="T162" i="11"/>
  <c r="V161" i="11"/>
  <c r="U161" i="11"/>
  <c r="T161" i="11"/>
  <c r="V160" i="11"/>
  <c r="U160" i="11"/>
  <c r="T160" i="11"/>
  <c r="T159" i="11"/>
  <c r="T158" i="11"/>
  <c r="V157" i="11"/>
  <c r="U157" i="11"/>
  <c r="T157" i="11"/>
  <c r="V156" i="11"/>
  <c r="U156" i="11"/>
  <c r="T156" i="11"/>
  <c r="T155" i="11"/>
  <c r="V154" i="11"/>
  <c r="U154" i="11"/>
  <c r="T154" i="11"/>
  <c r="T153" i="11"/>
  <c r="V152" i="11"/>
  <c r="U152" i="11"/>
  <c r="T152" i="11"/>
  <c r="V151" i="11"/>
  <c r="U151" i="11"/>
  <c r="T151" i="11"/>
  <c r="V150" i="11"/>
  <c r="U150" i="11"/>
  <c r="T150" i="11"/>
  <c r="T149" i="11"/>
  <c r="V148" i="11"/>
  <c r="U148" i="11"/>
  <c r="T148" i="11"/>
  <c r="V147" i="11"/>
  <c r="U147" i="11"/>
  <c r="T147" i="11"/>
  <c r="V142" i="11"/>
  <c r="U142" i="11"/>
  <c r="T142" i="11"/>
  <c r="V141" i="11"/>
  <c r="U141" i="11"/>
  <c r="T141" i="11"/>
  <c r="V140" i="11"/>
  <c r="U140" i="11"/>
  <c r="T140" i="11"/>
  <c r="V139" i="11"/>
  <c r="U139" i="11"/>
  <c r="T139" i="11"/>
  <c r="T138" i="11"/>
  <c r="V137" i="11"/>
  <c r="U137" i="11"/>
  <c r="T137" i="11"/>
  <c r="V136" i="11"/>
  <c r="U136" i="11"/>
  <c r="T136" i="11"/>
  <c r="V135" i="11"/>
  <c r="U135" i="11"/>
  <c r="T135" i="11"/>
  <c r="V134" i="11"/>
  <c r="U134" i="11"/>
  <c r="T134" i="11"/>
  <c r="T133" i="11"/>
  <c r="V132" i="11"/>
  <c r="U132" i="11"/>
  <c r="T132" i="11"/>
  <c r="V131" i="11"/>
  <c r="U131" i="11"/>
  <c r="T131" i="11"/>
  <c r="V130" i="11"/>
  <c r="U130" i="11"/>
  <c r="T130" i="11"/>
  <c r="V129" i="11"/>
  <c r="U129" i="11"/>
  <c r="T129" i="11"/>
  <c r="V128" i="11"/>
  <c r="U128" i="11"/>
  <c r="T128" i="11"/>
  <c r="V127" i="11"/>
  <c r="U127" i="11"/>
  <c r="T127" i="11"/>
  <c r="V122" i="11"/>
  <c r="U122" i="11"/>
  <c r="T122" i="11"/>
  <c r="V121" i="11"/>
  <c r="U121" i="11"/>
  <c r="T121" i="11"/>
  <c r="V120" i="11"/>
  <c r="U120" i="11"/>
  <c r="T120" i="11"/>
  <c r="V119" i="11"/>
  <c r="U119" i="11"/>
  <c r="T119" i="11"/>
  <c r="V118" i="11"/>
  <c r="U118" i="11"/>
  <c r="T118" i="11"/>
  <c r="V117" i="11"/>
  <c r="U117" i="11"/>
  <c r="T117" i="11"/>
  <c r="V116" i="11"/>
  <c r="U116" i="11"/>
  <c r="T116" i="11"/>
  <c r="V115" i="11"/>
  <c r="U115" i="11"/>
  <c r="T115" i="11"/>
  <c r="V114" i="11"/>
  <c r="U114" i="11"/>
  <c r="T114" i="11"/>
  <c r="V113" i="11"/>
  <c r="U113" i="11"/>
  <c r="T113" i="11"/>
  <c r="V112" i="11"/>
  <c r="U112" i="11"/>
  <c r="T112" i="11"/>
  <c r="T111" i="11"/>
  <c r="V110" i="11"/>
  <c r="U110" i="11"/>
  <c r="T110" i="11"/>
  <c r="V109" i="11"/>
  <c r="U109" i="11"/>
  <c r="T109" i="11"/>
  <c r="V108" i="11"/>
  <c r="U108" i="11"/>
  <c r="T108" i="11"/>
  <c r="V107" i="11"/>
  <c r="U107" i="11"/>
  <c r="T107" i="11"/>
  <c r="F10" i="14" l="1"/>
  <c r="E10" i="14"/>
  <c r="O38" i="13" l="1"/>
  <c r="O36" i="13"/>
  <c r="O35" i="13"/>
  <c r="O34" i="13"/>
  <c r="O33" i="13"/>
  <c r="O32" i="13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7" i="7"/>
  <c r="H88" i="7"/>
  <c r="H89" i="7"/>
  <c r="H90" i="7"/>
  <c r="H91" i="7"/>
  <c r="H92" i="7"/>
  <c r="H93" i="7"/>
  <c r="H94" i="7"/>
  <c r="H95" i="7"/>
  <c r="H96" i="7"/>
  <c r="H97" i="7"/>
  <c r="H70" i="7"/>
  <c r="H86" i="7"/>
</calcChain>
</file>

<file path=xl/sharedStrings.xml><?xml version="1.0" encoding="utf-8"?>
<sst xmlns="http://schemas.openxmlformats.org/spreadsheetml/2006/main" count="2274" uniqueCount="489">
  <si>
    <t>（単位：百万円）</t>
    <rPh sb="1" eb="3">
      <t>タンイ</t>
    </rPh>
    <rPh sb="4" eb="7">
      <t>ヒャクマンエン</t>
    </rPh>
    <phoneticPr fontId="2"/>
  </si>
  <si>
    <t>第1四半期</t>
    <rPh sb="0" eb="1">
      <t>ダイ</t>
    </rPh>
    <rPh sb="2" eb="3">
      <t>シ</t>
    </rPh>
    <rPh sb="3" eb="5">
      <t>ハンキ</t>
    </rPh>
    <phoneticPr fontId="2"/>
  </si>
  <si>
    <t>第2四半期</t>
    <rPh sb="0" eb="1">
      <t>ダイ</t>
    </rPh>
    <rPh sb="2" eb="3">
      <t>シ</t>
    </rPh>
    <rPh sb="3" eb="5">
      <t>ハンキ</t>
    </rPh>
    <phoneticPr fontId="2"/>
  </si>
  <si>
    <t>第3四半期</t>
    <rPh sb="0" eb="1">
      <t>ダイ</t>
    </rPh>
    <rPh sb="2" eb="3">
      <t>シ</t>
    </rPh>
    <rPh sb="3" eb="5">
      <t>ハンキ</t>
    </rPh>
    <phoneticPr fontId="2"/>
  </si>
  <si>
    <t>第4四半期</t>
    <rPh sb="0" eb="1">
      <t>ダイ</t>
    </rPh>
    <rPh sb="2" eb="3">
      <t>シ</t>
    </rPh>
    <rPh sb="3" eb="5">
      <t>ハンキ</t>
    </rPh>
    <phoneticPr fontId="2"/>
  </si>
  <si>
    <t>■（連結）年度別　四半期業績ハイライト</t>
    <rPh sb="2" eb="4">
      <t>レンケツ</t>
    </rPh>
    <rPh sb="5" eb="7">
      <t>ネンド</t>
    </rPh>
    <rPh sb="7" eb="8">
      <t>ベツ</t>
    </rPh>
    <rPh sb="9" eb="10">
      <t>シ</t>
    </rPh>
    <rPh sb="10" eb="12">
      <t>ハンキ</t>
    </rPh>
    <rPh sb="12" eb="14">
      <t>ギョウセキ</t>
    </rPh>
    <phoneticPr fontId="2"/>
  </si>
  <si>
    <t>■（連結）四半期別　四半期業績ハイライト</t>
    <rPh sb="2" eb="4">
      <t>レンケツ</t>
    </rPh>
    <rPh sb="5" eb="6">
      <t>シ</t>
    </rPh>
    <rPh sb="6" eb="8">
      <t>ハンキ</t>
    </rPh>
    <rPh sb="8" eb="9">
      <t>ベツ</t>
    </rPh>
    <rPh sb="10" eb="11">
      <t>シ</t>
    </rPh>
    <rPh sb="11" eb="13">
      <t>ハンキ</t>
    </rPh>
    <rPh sb="13" eb="15">
      <t>ギョウセキ</t>
    </rPh>
    <phoneticPr fontId="2"/>
  </si>
  <si>
    <t>親会社株主に帰属する
当期純利益</t>
    <rPh sb="0" eb="3">
      <t>オヤガイシャ</t>
    </rPh>
    <rPh sb="3" eb="5">
      <t>カブヌシ</t>
    </rPh>
    <rPh sb="6" eb="8">
      <t>キゾク</t>
    </rPh>
    <rPh sb="11" eb="13">
      <t>トウキ</t>
    </rPh>
    <rPh sb="13" eb="14">
      <t>ジュン</t>
    </rPh>
    <phoneticPr fontId="4"/>
  </si>
  <si>
    <t>親会社株主に帰属する
四半期純利益</t>
    <rPh sb="0" eb="3">
      <t>オヤガイシャ</t>
    </rPh>
    <rPh sb="3" eb="5">
      <t>カブヌシ</t>
    </rPh>
    <rPh sb="6" eb="8">
      <t>キゾク</t>
    </rPh>
    <rPh sb="11" eb="14">
      <t>シハンキ</t>
    </rPh>
    <rPh sb="14" eb="15">
      <t>ジュン</t>
    </rPh>
    <phoneticPr fontId="4"/>
  </si>
  <si>
    <t>■ （連結）経営指標</t>
    <rPh sb="3" eb="5">
      <t>レンケツ</t>
    </rPh>
    <rPh sb="6" eb="8">
      <t>ケイエイ</t>
    </rPh>
    <rPh sb="8" eb="10">
      <t>シヒョウ</t>
    </rPh>
    <phoneticPr fontId="2"/>
  </si>
  <si>
    <t>純資産</t>
    <rPh sb="0" eb="3">
      <t>ジュンシサン</t>
    </rPh>
    <phoneticPr fontId="2"/>
  </si>
  <si>
    <t>総資産</t>
    <rPh sb="0" eb="3">
      <t>ソウシサン</t>
    </rPh>
    <phoneticPr fontId="2"/>
  </si>
  <si>
    <t>総資産経常利益率</t>
    <rPh sb="0" eb="3">
      <t>ソウシサン</t>
    </rPh>
    <rPh sb="3" eb="5">
      <t>ケイジョウ</t>
    </rPh>
    <rPh sb="5" eb="7">
      <t>リエキ</t>
    </rPh>
    <rPh sb="7" eb="8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</si>
  <si>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</si>
  <si>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期末発行済株式数</t>
    <rPh sb="0" eb="2">
      <t>キマツ</t>
    </rPh>
    <rPh sb="2" eb="4">
      <t>ハッコウ</t>
    </rPh>
    <rPh sb="4" eb="5">
      <t>スミ</t>
    </rPh>
    <rPh sb="5" eb="8">
      <t>カブシキスウ</t>
    </rPh>
    <phoneticPr fontId="2"/>
  </si>
  <si>
    <t>■ 連結貸借対照表</t>
    <rPh sb="2" eb="4">
      <t>レンケツ</t>
    </rPh>
    <rPh sb="4" eb="6">
      <t>タイシャク</t>
    </rPh>
    <rPh sb="6" eb="9">
      <t>タイショウヒョウ</t>
    </rPh>
    <phoneticPr fontId="2"/>
  </si>
  <si>
    <t>4Q</t>
    <phoneticPr fontId="2"/>
  </si>
  <si>
    <t>1Q</t>
    <phoneticPr fontId="2"/>
  </si>
  <si>
    <t>2Q</t>
    <phoneticPr fontId="2"/>
  </si>
  <si>
    <t>3Q</t>
    <phoneticPr fontId="2"/>
  </si>
  <si>
    <t>買入金銭債権</t>
    <rPh sb="0" eb="2">
      <t>カイイレ</t>
    </rPh>
    <rPh sb="2" eb="4">
      <t>キンセン</t>
    </rPh>
    <rPh sb="4" eb="6">
      <t>サイケン</t>
    </rPh>
    <phoneticPr fontId="2"/>
  </si>
  <si>
    <t>買掛金</t>
    <rPh sb="0" eb="3">
      <t>カイカケキン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</si>
  <si>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</si>
  <si>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</si>
  <si>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</si>
  <si>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</si>
  <si>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新株予約権</t>
    <rPh sb="0" eb="2">
      <t>シンカブ</t>
    </rPh>
    <rPh sb="2" eb="4">
      <t>ヨヤク</t>
    </rPh>
    <rPh sb="4" eb="5">
      <t>ケン</t>
    </rPh>
    <phoneticPr fontId="2"/>
  </si>
  <si>
    <t>■　（連結）累計　四半期損益計算書</t>
    <rPh sb="3" eb="5">
      <t>レンケツ</t>
    </rPh>
    <rPh sb="6" eb="8">
      <t>ルイケイ</t>
    </rPh>
    <rPh sb="9" eb="10">
      <t>シ</t>
    </rPh>
    <rPh sb="10" eb="12">
      <t>ハンキ</t>
    </rPh>
    <rPh sb="12" eb="14">
      <t>ソンエキ</t>
    </rPh>
    <rPh sb="14" eb="17">
      <t>ケイサンショ</t>
    </rPh>
    <phoneticPr fontId="2"/>
  </si>
  <si>
    <t>包括信用購入あっせん収益</t>
    <rPh sb="0" eb="2">
      <t>ホウカツ</t>
    </rPh>
    <rPh sb="2" eb="4">
      <t>シンヨウ</t>
    </rPh>
    <rPh sb="4" eb="6">
      <t>コウニュウ</t>
    </rPh>
    <rPh sb="10" eb="12">
      <t>シュウエキ</t>
    </rPh>
    <phoneticPr fontId="2"/>
  </si>
  <si>
    <t>個別信用購入あっせん収益</t>
    <rPh sb="0" eb="2">
      <t>コベツ</t>
    </rPh>
    <rPh sb="2" eb="4">
      <t>シンヨウ</t>
    </rPh>
    <rPh sb="4" eb="6">
      <t>コウニュウ</t>
    </rPh>
    <rPh sb="10" eb="12">
      <t>シュウエキ</t>
    </rPh>
    <phoneticPr fontId="2"/>
  </si>
  <si>
    <t>役務取引等費用</t>
    <rPh sb="0" eb="2">
      <t>エキム</t>
    </rPh>
    <rPh sb="2" eb="5">
      <t>トリヒキトウ</t>
    </rPh>
    <rPh sb="5" eb="7">
      <t>ヒヨウ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</si>
  <si>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</si>
  <si>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</si>
  <si>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</si>
  <si>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法人税等合計</t>
    <rPh sb="0" eb="4">
      <t>ホウジンゼイトウ</t>
    </rPh>
    <rPh sb="4" eb="6">
      <t>ゴウケイ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</si>
  <si>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</si>
  <si>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6">
      <t>チョウセイ</t>
    </rPh>
    <rPh sb="6" eb="7">
      <t>ガク</t>
    </rPh>
    <phoneticPr fontId="2"/>
  </si>
  <si>
    <t>当期純利益</t>
    <rPh sb="0" eb="2">
      <t>トウキ</t>
    </rPh>
    <rPh sb="2" eb="5">
      <t>ジュンリエキ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</si>
  <si>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</si>
  <si>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</si>
  <si>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■　（連結）四半期別　四半期損益計算書</t>
    <rPh sb="3" eb="5">
      <t>レンケツ</t>
    </rPh>
    <rPh sb="6" eb="7">
      <t>シ</t>
    </rPh>
    <rPh sb="7" eb="9">
      <t>ハンキ</t>
    </rPh>
    <rPh sb="9" eb="10">
      <t>ベツ</t>
    </rPh>
    <rPh sb="11" eb="12">
      <t>シ</t>
    </rPh>
    <rPh sb="12" eb="14">
      <t>ハンキ</t>
    </rPh>
    <rPh sb="14" eb="16">
      <t>ソンエキ</t>
    </rPh>
    <rPh sb="16" eb="19">
      <t>ケイサンショ</t>
    </rPh>
    <phoneticPr fontId="2"/>
  </si>
  <si>
    <t>■　（連結）年度別　四半期損益計算書</t>
    <rPh sb="3" eb="5">
      <t>レンケツ</t>
    </rPh>
    <rPh sb="6" eb="8">
      <t>ネンド</t>
    </rPh>
    <rPh sb="8" eb="9">
      <t>ベツ</t>
    </rPh>
    <rPh sb="10" eb="11">
      <t>シ</t>
    </rPh>
    <rPh sb="11" eb="13">
      <t>ハンキ</t>
    </rPh>
    <rPh sb="13" eb="15">
      <t>ソンエキ</t>
    </rPh>
    <rPh sb="15" eb="18">
      <t>ケイサンショ</t>
    </rPh>
    <phoneticPr fontId="2"/>
  </si>
  <si>
    <t>■ 連結キャッシュ・フロー計算書</t>
    <rPh sb="2" eb="4">
      <t>レンケツ</t>
    </rPh>
    <rPh sb="13" eb="16">
      <t>ケイサンショ</t>
    </rPh>
    <phoneticPr fontId="2"/>
  </si>
  <si>
    <t xml:space="preserve"> 営業活動によるキャッシュ・フロー</t>
    <rPh sb="1" eb="3">
      <t>エイギョウ</t>
    </rPh>
    <rPh sb="3" eb="5">
      <t>カツドウ</t>
    </rPh>
    <phoneticPr fontId="2"/>
  </si>
  <si>
    <t xml:space="preserve"> 税金等調整前当期純利益</t>
    <rPh sb="1" eb="4">
      <t>ゼイキントウ</t>
    </rPh>
    <rPh sb="4" eb="6">
      <t>チョウセイ</t>
    </rPh>
    <rPh sb="6" eb="7">
      <t>マエ</t>
    </rPh>
    <rPh sb="7" eb="9">
      <t>トウキ</t>
    </rPh>
    <rPh sb="9" eb="12">
      <t>ジュンリエキ</t>
    </rPh>
    <phoneticPr fontId="2"/>
  </si>
  <si>
    <t xml:space="preserve"> 減価償却費</t>
    <rPh sb="1" eb="3">
      <t>ゲンカ</t>
    </rPh>
    <rPh sb="3" eb="5">
      <t>ショウキャク</t>
    </rPh>
    <rPh sb="5" eb="6">
      <t>ヒ</t>
    </rPh>
    <phoneticPr fontId="2"/>
  </si>
  <si>
    <t xml:space="preserve"> のれん償却額</t>
    <rPh sb="4" eb="7">
      <t>ショウキャクガク</t>
    </rPh>
    <phoneticPr fontId="2"/>
  </si>
  <si>
    <t xml:space="preserve"> 持分法による投資損益（△は益）</t>
    <rPh sb="1" eb="3">
      <t>モチブン</t>
    </rPh>
    <rPh sb="3" eb="4">
      <t>ホウ</t>
    </rPh>
    <rPh sb="7" eb="9">
      <t>トウシ</t>
    </rPh>
    <rPh sb="9" eb="11">
      <t>ソンエキ</t>
    </rPh>
    <rPh sb="14" eb="15">
      <t>エキ</t>
    </rPh>
    <phoneticPr fontId="2"/>
  </si>
  <si>
    <t xml:space="preserve"> 貸倒引当金の増減（△）</t>
    <rPh sb="1" eb="3">
      <t>カシダオレ</t>
    </rPh>
    <rPh sb="3" eb="5">
      <t>ヒキアテ</t>
    </rPh>
    <rPh sb="5" eb="6">
      <t>キン</t>
    </rPh>
    <rPh sb="7" eb="9">
      <t>ゾウゲン</t>
    </rPh>
    <phoneticPr fontId="2"/>
  </si>
  <si>
    <t xml:space="preserve"> 賞与引当金の増減額（△は減少）</t>
    <rPh sb="1" eb="3">
      <t>ショウヨ</t>
    </rPh>
    <rPh sb="3" eb="5">
      <t>ヒキアテ</t>
    </rPh>
    <rPh sb="5" eb="6">
      <t>キン</t>
    </rPh>
    <rPh sb="7" eb="10">
      <t>ゾウゲンガク</t>
    </rPh>
    <rPh sb="13" eb="15">
      <t>ゲンショウ</t>
    </rPh>
    <phoneticPr fontId="2"/>
  </si>
  <si>
    <t xml:space="preserve"> 退職給付に係る負債の増減額（△は減少）</t>
    <rPh sb="1" eb="3">
      <t>タイショク</t>
    </rPh>
    <rPh sb="3" eb="5">
      <t>キュウフ</t>
    </rPh>
    <rPh sb="6" eb="7">
      <t>カカ</t>
    </rPh>
    <rPh sb="8" eb="10">
      <t>フサイ</t>
    </rPh>
    <rPh sb="11" eb="14">
      <t>ゾウゲンガク</t>
    </rPh>
    <rPh sb="17" eb="19">
      <t>ゲンショウ</t>
    </rPh>
    <phoneticPr fontId="2"/>
  </si>
  <si>
    <t xml:space="preserve"> ポイント引当金の増減額（△）</t>
    <rPh sb="5" eb="7">
      <t>ヒキアテ</t>
    </rPh>
    <rPh sb="7" eb="8">
      <t>キン</t>
    </rPh>
    <rPh sb="9" eb="12">
      <t>ゾウゲンガク</t>
    </rPh>
    <phoneticPr fontId="2"/>
  </si>
  <si>
    <t xml:space="preserve"> 利息返還損失引当金の増減額（△は減少） </t>
    <rPh sb="1" eb="3">
      <t>リソク</t>
    </rPh>
    <rPh sb="3" eb="5">
      <t>ヘンカン</t>
    </rPh>
    <rPh sb="5" eb="7">
      <t>ソンシツ</t>
    </rPh>
    <rPh sb="7" eb="9">
      <t>ヒキアテ</t>
    </rPh>
    <rPh sb="9" eb="10">
      <t>キン</t>
    </rPh>
    <rPh sb="11" eb="14">
      <t>ゾウゲンガク</t>
    </rPh>
    <rPh sb="17" eb="19">
      <t>ゲンショウ</t>
    </rPh>
    <phoneticPr fontId="2"/>
  </si>
  <si>
    <t xml:space="preserve"> その他の引当金の増減額（△）</t>
    <rPh sb="3" eb="4">
      <t>タ</t>
    </rPh>
    <rPh sb="5" eb="7">
      <t>ヒキアテ</t>
    </rPh>
    <rPh sb="7" eb="8">
      <t>キン</t>
    </rPh>
    <rPh sb="9" eb="12">
      <t>ゾウゲンガク</t>
    </rPh>
    <phoneticPr fontId="2"/>
  </si>
  <si>
    <t xml:space="preserve"> 割賦売掛金の増減額（△は増加）</t>
    <rPh sb="1" eb="3">
      <t>カップ</t>
    </rPh>
    <rPh sb="3" eb="5">
      <t>ウリカケ</t>
    </rPh>
    <rPh sb="5" eb="6">
      <t>キン</t>
    </rPh>
    <rPh sb="7" eb="10">
      <t>ゾウゲンガク</t>
    </rPh>
    <rPh sb="13" eb="15">
      <t>ゾウカ</t>
    </rPh>
    <phoneticPr fontId="2"/>
  </si>
  <si>
    <t xml:space="preserve"> リース債権及びリース投資資産の純増（△）減</t>
    <rPh sb="4" eb="6">
      <t>サイケン</t>
    </rPh>
    <rPh sb="6" eb="7">
      <t>オヨ</t>
    </rPh>
    <rPh sb="11" eb="13">
      <t>トウシ</t>
    </rPh>
    <rPh sb="13" eb="15">
      <t>シサン</t>
    </rPh>
    <rPh sb="16" eb="17">
      <t>ジュン</t>
    </rPh>
    <rPh sb="17" eb="18">
      <t>ゾウ</t>
    </rPh>
    <rPh sb="21" eb="22">
      <t>ゲン</t>
    </rPh>
    <phoneticPr fontId="2"/>
  </si>
  <si>
    <t xml:space="preserve"> 預金の純増減（△）</t>
    <rPh sb="1" eb="3">
      <t>ヨキン</t>
    </rPh>
    <rPh sb="4" eb="5">
      <t>ジュン</t>
    </rPh>
    <rPh sb="5" eb="7">
      <t>ゾウゲン</t>
    </rPh>
    <phoneticPr fontId="2"/>
  </si>
  <si>
    <t xml:space="preserve"> 借用金の純増減（△）</t>
    <rPh sb="1" eb="3">
      <t>シャクヨウ</t>
    </rPh>
    <rPh sb="3" eb="4">
      <t>キン</t>
    </rPh>
    <rPh sb="5" eb="6">
      <t>ジュン</t>
    </rPh>
    <rPh sb="6" eb="8">
      <t>ゾウゲン</t>
    </rPh>
    <phoneticPr fontId="2"/>
  </si>
  <si>
    <t xml:space="preserve"> 預け金（日銀預け金を除く）の純増（△）減</t>
    <rPh sb="1" eb="2">
      <t>アズ</t>
    </rPh>
    <rPh sb="3" eb="4">
      <t>キン</t>
    </rPh>
    <rPh sb="5" eb="7">
      <t>ニチギン</t>
    </rPh>
    <rPh sb="7" eb="8">
      <t>アズ</t>
    </rPh>
    <rPh sb="9" eb="10">
      <t>キン</t>
    </rPh>
    <rPh sb="11" eb="12">
      <t>ノゾ</t>
    </rPh>
    <rPh sb="15" eb="17">
      <t>ジュンゾウ</t>
    </rPh>
    <rPh sb="20" eb="21">
      <t>ゲン</t>
    </rPh>
    <phoneticPr fontId="2"/>
  </si>
  <si>
    <t xml:space="preserve"> 預け金（日銀預け金三ヶ月超）の純増（△）減</t>
    <rPh sb="1" eb="2">
      <t>アズ</t>
    </rPh>
    <rPh sb="3" eb="4">
      <t>キン</t>
    </rPh>
    <rPh sb="5" eb="7">
      <t>ニチギン</t>
    </rPh>
    <rPh sb="7" eb="8">
      <t>アズ</t>
    </rPh>
    <rPh sb="9" eb="10">
      <t>キン</t>
    </rPh>
    <rPh sb="10" eb="13">
      <t>サンカゲツ</t>
    </rPh>
    <rPh sb="13" eb="14">
      <t>チョウ</t>
    </rPh>
    <rPh sb="16" eb="18">
      <t>ジュンゾウ</t>
    </rPh>
    <rPh sb="21" eb="22">
      <t>ゲン</t>
    </rPh>
    <phoneticPr fontId="2"/>
  </si>
  <si>
    <t xml:space="preserve"> コールローン等の純増（△）減</t>
    <rPh sb="7" eb="8">
      <t>トウ</t>
    </rPh>
    <rPh sb="9" eb="11">
      <t>ジュンゾウ</t>
    </rPh>
    <rPh sb="14" eb="15">
      <t>ゲン</t>
    </rPh>
    <phoneticPr fontId="2"/>
  </si>
  <si>
    <t xml:space="preserve"> コマーシャル・ペーパーの純増減（△）</t>
    <rPh sb="13" eb="14">
      <t>ジュン</t>
    </rPh>
    <rPh sb="14" eb="16">
      <t>ゾウゲン</t>
    </rPh>
    <phoneticPr fontId="2"/>
  </si>
  <si>
    <t xml:space="preserve"> 普通社債発行及び償還による増減（△は減少）</t>
    <rPh sb="1" eb="3">
      <t>フツウ</t>
    </rPh>
    <rPh sb="3" eb="5">
      <t>シャサイ</t>
    </rPh>
    <rPh sb="5" eb="7">
      <t>ハッコウ</t>
    </rPh>
    <rPh sb="7" eb="8">
      <t>オヨ</t>
    </rPh>
    <rPh sb="9" eb="11">
      <t>ショウカン</t>
    </rPh>
    <rPh sb="14" eb="16">
      <t>ゾウゲン</t>
    </rPh>
    <rPh sb="19" eb="21">
      <t>ゲンショウ</t>
    </rPh>
    <phoneticPr fontId="2"/>
  </si>
  <si>
    <t xml:space="preserve"> 資金運用による収入</t>
    <rPh sb="1" eb="3">
      <t>シキン</t>
    </rPh>
    <rPh sb="3" eb="5">
      <t>ウンヨウ</t>
    </rPh>
    <rPh sb="8" eb="10">
      <t>シュウニュウ</t>
    </rPh>
    <phoneticPr fontId="2"/>
  </si>
  <si>
    <t xml:space="preserve"> 資金調達による支出</t>
    <rPh sb="1" eb="3">
      <t>シキン</t>
    </rPh>
    <rPh sb="3" eb="5">
      <t>チョウタツ</t>
    </rPh>
    <rPh sb="8" eb="10">
      <t>シシュツ</t>
    </rPh>
    <phoneticPr fontId="2"/>
  </si>
  <si>
    <t xml:space="preserve"> その他</t>
    <rPh sb="3" eb="4">
      <t>タ</t>
    </rPh>
    <phoneticPr fontId="2"/>
  </si>
  <si>
    <t xml:space="preserve"> 小計</t>
    <rPh sb="1" eb="3">
      <t>ショウケイ</t>
    </rPh>
    <phoneticPr fontId="2"/>
  </si>
  <si>
    <t xml:space="preserve"> 法人税等の支払額</t>
    <rPh sb="1" eb="5">
      <t>ホウジンゼイトウ</t>
    </rPh>
    <rPh sb="6" eb="8">
      <t>シハライ</t>
    </rPh>
    <rPh sb="8" eb="9">
      <t>ガク</t>
    </rPh>
    <phoneticPr fontId="2"/>
  </si>
  <si>
    <t xml:space="preserve"> 法人税等の還付額</t>
    <rPh sb="1" eb="5">
      <t>ホウジンゼイトウ</t>
    </rPh>
    <rPh sb="6" eb="8">
      <t>カンプ</t>
    </rPh>
    <rPh sb="8" eb="9">
      <t>ガク</t>
    </rPh>
    <phoneticPr fontId="2"/>
  </si>
  <si>
    <t xml:space="preserve"> 投資活動によるキャッシュ・フロー</t>
    <rPh sb="1" eb="3">
      <t>トウシ</t>
    </rPh>
    <rPh sb="3" eb="5">
      <t>カツドウ</t>
    </rPh>
    <phoneticPr fontId="2"/>
  </si>
  <si>
    <t xml:space="preserve"> 有価証券の取得による支出</t>
    <rPh sb="1" eb="3">
      <t>ユウカ</t>
    </rPh>
    <rPh sb="3" eb="5">
      <t>ショウケン</t>
    </rPh>
    <rPh sb="6" eb="8">
      <t>シュトク</t>
    </rPh>
    <rPh sb="11" eb="13">
      <t>シシュツ</t>
    </rPh>
    <phoneticPr fontId="2"/>
  </si>
  <si>
    <t xml:space="preserve"> 有価証券の売却による収入</t>
    <rPh sb="1" eb="3">
      <t>ユウカ</t>
    </rPh>
    <rPh sb="3" eb="5">
      <t>ショウケン</t>
    </rPh>
    <rPh sb="6" eb="8">
      <t>バイキャク</t>
    </rPh>
    <rPh sb="11" eb="13">
      <t>シュウニュウ</t>
    </rPh>
    <phoneticPr fontId="2"/>
  </si>
  <si>
    <t xml:space="preserve"> 有価証券の償還による収入</t>
    <rPh sb="1" eb="3">
      <t>ユウカ</t>
    </rPh>
    <rPh sb="3" eb="5">
      <t>ショウケン</t>
    </rPh>
    <rPh sb="6" eb="8">
      <t>ショウカン</t>
    </rPh>
    <rPh sb="11" eb="13">
      <t>シュウニュウ</t>
    </rPh>
    <phoneticPr fontId="2"/>
  </si>
  <si>
    <t xml:space="preserve"> 有形固定資産の取得による支出</t>
    <rPh sb="1" eb="3">
      <t>ユウケイ</t>
    </rPh>
    <rPh sb="3" eb="5">
      <t>コテイ</t>
    </rPh>
    <rPh sb="5" eb="7">
      <t>シサン</t>
    </rPh>
    <rPh sb="8" eb="10">
      <t>シュトク</t>
    </rPh>
    <rPh sb="13" eb="15">
      <t>シシュツ</t>
    </rPh>
    <phoneticPr fontId="2"/>
  </si>
  <si>
    <t xml:space="preserve"> 有形固定資産の売却による収入</t>
    <rPh sb="1" eb="3">
      <t>ユウケイ</t>
    </rPh>
    <rPh sb="3" eb="5">
      <t>コテイ</t>
    </rPh>
    <rPh sb="5" eb="7">
      <t>シサン</t>
    </rPh>
    <rPh sb="8" eb="10">
      <t>バイキャク</t>
    </rPh>
    <rPh sb="13" eb="15">
      <t>シュウニュウ</t>
    </rPh>
    <phoneticPr fontId="2"/>
  </si>
  <si>
    <t xml:space="preserve"> 財務活動によるキャッシュ・フロー</t>
    <rPh sb="1" eb="3">
      <t>ザイム</t>
    </rPh>
    <rPh sb="3" eb="5">
      <t>カツドウ</t>
    </rPh>
    <phoneticPr fontId="2"/>
  </si>
  <si>
    <t xml:space="preserve"> 配当金の支払額</t>
    <rPh sb="1" eb="4">
      <t>ハイトウキン</t>
    </rPh>
    <rPh sb="5" eb="7">
      <t>シハライ</t>
    </rPh>
    <rPh sb="7" eb="8">
      <t>ガク</t>
    </rPh>
    <phoneticPr fontId="2"/>
  </si>
  <si>
    <t xml:space="preserve"> 非支配株主への配当金の支払額</t>
    <rPh sb="1" eb="2">
      <t>ヒ</t>
    </rPh>
    <rPh sb="2" eb="4">
      <t>シハイ</t>
    </rPh>
    <rPh sb="4" eb="6">
      <t>カブヌシ</t>
    </rPh>
    <rPh sb="8" eb="11">
      <t>ハイトウキン</t>
    </rPh>
    <rPh sb="12" eb="14">
      <t>シハライ</t>
    </rPh>
    <rPh sb="14" eb="15">
      <t>ガク</t>
    </rPh>
    <phoneticPr fontId="2"/>
  </si>
  <si>
    <t xml:space="preserve"> 自己株式の取得による支出</t>
    <rPh sb="1" eb="3">
      <t>ジコ</t>
    </rPh>
    <rPh sb="3" eb="5">
      <t>カブシキ</t>
    </rPh>
    <rPh sb="6" eb="8">
      <t>シュトク</t>
    </rPh>
    <rPh sb="11" eb="13">
      <t>シシュツ</t>
    </rPh>
    <phoneticPr fontId="2"/>
  </si>
  <si>
    <t xml:space="preserve"> 自己株式の処分による収入</t>
    <rPh sb="1" eb="3">
      <t>ジコ</t>
    </rPh>
    <rPh sb="3" eb="5">
      <t>カブシキ</t>
    </rPh>
    <rPh sb="6" eb="8">
      <t>ショブン</t>
    </rPh>
    <rPh sb="11" eb="13">
      <t>シュウニュウ</t>
    </rPh>
    <phoneticPr fontId="2"/>
  </si>
  <si>
    <t xml:space="preserve"> 現金及び現金同等物に係る換算差額</t>
    <rPh sb="1" eb="3">
      <t>ゲンキン</t>
    </rPh>
    <rPh sb="3" eb="4">
      <t>オヨ</t>
    </rPh>
    <rPh sb="5" eb="7">
      <t>ゲンキン</t>
    </rPh>
    <rPh sb="7" eb="9">
      <t>ドウトウ</t>
    </rPh>
    <rPh sb="9" eb="10">
      <t>ブツ</t>
    </rPh>
    <rPh sb="11" eb="12">
      <t>カカワ</t>
    </rPh>
    <rPh sb="13" eb="15">
      <t>カンザン</t>
    </rPh>
    <rPh sb="15" eb="17">
      <t>サガク</t>
    </rPh>
    <phoneticPr fontId="2"/>
  </si>
  <si>
    <t xml:space="preserve"> 現金及び現金同等物の増減額（△は減少）</t>
    <rPh sb="1" eb="3">
      <t>ゲンキン</t>
    </rPh>
    <rPh sb="3" eb="4">
      <t>オヨ</t>
    </rPh>
    <rPh sb="5" eb="7">
      <t>ゲンキン</t>
    </rPh>
    <rPh sb="7" eb="9">
      <t>ドウトウ</t>
    </rPh>
    <rPh sb="9" eb="10">
      <t>ブツ</t>
    </rPh>
    <rPh sb="11" eb="14">
      <t>ゾウゲンガク</t>
    </rPh>
    <rPh sb="17" eb="19">
      <t>ゲンショウ</t>
    </rPh>
    <phoneticPr fontId="2"/>
  </si>
  <si>
    <t xml:space="preserve"> 現金及び現金同等物の期首残高</t>
    <rPh sb="1" eb="3">
      <t>ゲンキン</t>
    </rPh>
    <rPh sb="3" eb="4">
      <t>オヨ</t>
    </rPh>
    <rPh sb="5" eb="7">
      <t>ゲンキン</t>
    </rPh>
    <rPh sb="7" eb="9">
      <t>ドウトウ</t>
    </rPh>
    <rPh sb="9" eb="10">
      <t>ブツ</t>
    </rPh>
    <rPh sb="11" eb="13">
      <t>キシュ</t>
    </rPh>
    <rPh sb="13" eb="15">
      <t>ザンダカ</t>
    </rPh>
    <phoneticPr fontId="2"/>
  </si>
  <si>
    <t xml:space="preserve"> 現金及び現金同等物の期末残高</t>
    <rPh sb="1" eb="3">
      <t>ゲンキン</t>
    </rPh>
    <rPh sb="3" eb="4">
      <t>オヨ</t>
    </rPh>
    <rPh sb="5" eb="7">
      <t>ゲンキン</t>
    </rPh>
    <rPh sb="7" eb="9">
      <t>ドウトウ</t>
    </rPh>
    <rPh sb="9" eb="10">
      <t>ブツ</t>
    </rPh>
    <rPh sb="11" eb="13">
      <t>キマツ</t>
    </rPh>
    <rPh sb="13" eb="15">
      <t>ザンダカ</t>
    </rPh>
    <phoneticPr fontId="2"/>
  </si>
  <si>
    <t>■ セグメント別業績推移 (累積業績)</t>
    <rPh sb="7" eb="8">
      <t>ベツ</t>
    </rPh>
    <rPh sb="8" eb="10">
      <t>ギョウセキ</t>
    </rPh>
    <rPh sb="10" eb="12">
      <t>スイイ</t>
    </rPh>
    <rPh sb="14" eb="16">
      <t>ルイセキ</t>
    </rPh>
    <rPh sb="16" eb="18">
      <t>ギョウセキ</t>
    </rPh>
    <phoneticPr fontId="2"/>
  </si>
  <si>
    <t>■ セグメント別業績（四半期累計）</t>
    <rPh sb="7" eb="8">
      <t>ベツ</t>
    </rPh>
    <rPh sb="8" eb="10">
      <t>ギョウセキ</t>
    </rPh>
    <rPh sb="11" eb="12">
      <t>シ</t>
    </rPh>
    <rPh sb="12" eb="14">
      <t>ハンキ</t>
    </rPh>
    <rPh sb="14" eb="16">
      <t>ルイケイ</t>
    </rPh>
    <phoneticPr fontId="2"/>
  </si>
  <si>
    <t>調整額</t>
    <rPh sb="0" eb="2">
      <t>チョウセイ</t>
    </rPh>
    <rPh sb="2" eb="3">
      <t>ガク</t>
    </rPh>
    <phoneticPr fontId="2"/>
  </si>
  <si>
    <t>連結財務諸表計上額</t>
    <rPh sb="0" eb="2">
      <t>レンケツ</t>
    </rPh>
    <rPh sb="2" eb="4">
      <t>ザイム</t>
    </rPh>
    <rPh sb="4" eb="6">
      <t>ショヒョウ</t>
    </rPh>
    <rPh sb="6" eb="8">
      <t>ケイジョウ</t>
    </rPh>
    <rPh sb="8" eb="9">
      <t>ガク</t>
    </rPh>
    <phoneticPr fontId="2"/>
  </si>
  <si>
    <t>2Q</t>
  </si>
  <si>
    <t>■ セグメント別業績（四半期別）</t>
    <rPh sb="7" eb="8">
      <t>ベツ</t>
    </rPh>
    <rPh sb="8" eb="10">
      <t>ギョウセキ</t>
    </rPh>
    <rPh sb="11" eb="12">
      <t>シ</t>
    </rPh>
    <rPh sb="12" eb="14">
      <t>ハンキ</t>
    </rPh>
    <rPh sb="14" eb="15">
      <t>ベツ</t>
    </rPh>
    <phoneticPr fontId="2"/>
  </si>
  <si>
    <t xml:space="preserve"> 連結の範囲の変更を伴わない子会社株式の売却による収入</t>
    <rPh sb="1" eb="3">
      <t>レンケツ</t>
    </rPh>
    <rPh sb="4" eb="6">
      <t>ハンイ</t>
    </rPh>
    <rPh sb="7" eb="9">
      <t>ヘンコウ</t>
    </rPh>
    <rPh sb="10" eb="11">
      <t>トモナ</t>
    </rPh>
    <rPh sb="14" eb="17">
      <t>コガイシャ</t>
    </rPh>
    <rPh sb="17" eb="19">
      <t>カブシキ</t>
    </rPh>
    <rPh sb="20" eb="22">
      <t>バイキャク</t>
    </rPh>
    <rPh sb="25" eb="27">
      <t>シュウニュウ</t>
    </rPh>
    <phoneticPr fontId="2"/>
  </si>
  <si>
    <t>【リテール】</t>
    <phoneticPr fontId="2"/>
  </si>
  <si>
    <t>【ソリューション】</t>
    <phoneticPr fontId="2"/>
  </si>
  <si>
    <t>【中華圏】</t>
    <rPh sb="1" eb="3">
      <t>チュウカ</t>
    </rPh>
    <rPh sb="3" eb="4">
      <t>ケン</t>
    </rPh>
    <phoneticPr fontId="2"/>
  </si>
  <si>
    <t>【メコン圏】</t>
    <rPh sb="4" eb="5">
      <t>ケン</t>
    </rPh>
    <phoneticPr fontId="2"/>
  </si>
  <si>
    <t>【マレー圏】</t>
    <rPh sb="4" eb="5">
      <t>ケン</t>
    </rPh>
    <phoneticPr fontId="2"/>
  </si>
  <si>
    <t>【ソリューション（四半期別業績）】</t>
    <rPh sb="9" eb="10">
      <t>シ</t>
    </rPh>
    <rPh sb="10" eb="12">
      <t>ハンキ</t>
    </rPh>
    <rPh sb="12" eb="13">
      <t>ベツ</t>
    </rPh>
    <rPh sb="13" eb="15">
      <t>ギョウセキ</t>
    </rPh>
    <phoneticPr fontId="2"/>
  </si>
  <si>
    <t>【中華圏（四半期別業績）】</t>
    <rPh sb="1" eb="3">
      <t>チュウカ</t>
    </rPh>
    <rPh sb="3" eb="4">
      <t>ケン</t>
    </rPh>
    <rPh sb="5" eb="6">
      <t>シ</t>
    </rPh>
    <rPh sb="6" eb="8">
      <t>ハンキ</t>
    </rPh>
    <rPh sb="8" eb="9">
      <t>ベツ</t>
    </rPh>
    <rPh sb="9" eb="11">
      <t>ギョウセキ</t>
    </rPh>
    <phoneticPr fontId="2"/>
  </si>
  <si>
    <t>【メコン圏（四半期別業績）】</t>
    <rPh sb="4" eb="5">
      <t>ケン</t>
    </rPh>
    <rPh sb="6" eb="7">
      <t>シ</t>
    </rPh>
    <rPh sb="7" eb="9">
      <t>ハンキ</t>
    </rPh>
    <rPh sb="9" eb="10">
      <t>ベツ</t>
    </rPh>
    <rPh sb="10" eb="12">
      <t>ギョウセキ</t>
    </rPh>
    <phoneticPr fontId="2"/>
  </si>
  <si>
    <t>【マレー圏（四半期別業績）】</t>
    <rPh sb="4" eb="5">
      <t>ケン</t>
    </rPh>
    <rPh sb="6" eb="7">
      <t>シ</t>
    </rPh>
    <rPh sb="7" eb="9">
      <t>ハンキ</t>
    </rPh>
    <rPh sb="9" eb="10">
      <t>ベツ</t>
    </rPh>
    <rPh sb="10" eb="12">
      <t>ギョウセキ</t>
    </rPh>
    <phoneticPr fontId="2"/>
  </si>
  <si>
    <t>リテール</t>
  </si>
  <si>
    <t>ソリューション</t>
  </si>
  <si>
    <t>中華圏</t>
    <rPh sb="0" eb="2">
      <t>チュウカ</t>
    </rPh>
    <rPh sb="2" eb="3">
      <t>ケン</t>
    </rPh>
    <phoneticPr fontId="2"/>
  </si>
  <si>
    <t>メコン圏</t>
    <rPh sb="3" eb="4">
      <t>ケン</t>
    </rPh>
    <phoneticPr fontId="2"/>
  </si>
  <si>
    <t>上期</t>
    <rPh sb="0" eb="2">
      <t>カミキ</t>
    </rPh>
    <phoneticPr fontId="2"/>
  </si>
  <si>
    <t>1-3Q</t>
    <phoneticPr fontId="2"/>
  </si>
  <si>
    <t>通期</t>
    <rPh sb="0" eb="2">
      <t>ツウキ</t>
    </rPh>
    <phoneticPr fontId="2"/>
  </si>
  <si>
    <t>1Q</t>
  </si>
  <si>
    <t>第1-第3四半期</t>
    <rPh sb="0" eb="1">
      <t>ダイ</t>
    </rPh>
    <rPh sb="3" eb="4">
      <t>ダイ</t>
    </rPh>
    <rPh sb="5" eb="6">
      <t>シ</t>
    </rPh>
    <rPh sb="6" eb="8">
      <t>ハンキ</t>
    </rPh>
    <phoneticPr fontId="2"/>
  </si>
  <si>
    <t>リテール</t>
    <phoneticPr fontId="2"/>
  </si>
  <si>
    <t>ソリューション</t>
    <phoneticPr fontId="2"/>
  </si>
  <si>
    <t>マレー圏</t>
    <rPh sb="3" eb="4">
      <t>ケン</t>
    </rPh>
    <phoneticPr fontId="2"/>
  </si>
  <si>
    <t>自己資本当期純利益率
（ＲＯＥ）</t>
    <rPh sb="0" eb="2">
      <t>ジコ</t>
    </rPh>
    <rPh sb="2" eb="4">
      <t>シホン</t>
    </rPh>
    <rPh sb="4" eb="6">
      <t>トウキ</t>
    </rPh>
    <rPh sb="6" eb="9">
      <t>ジュンリエキ</t>
    </rPh>
    <rPh sb="9" eb="10">
      <t>リツ</t>
    </rPh>
    <phoneticPr fontId="2"/>
  </si>
  <si>
    <t>1株当たり当期純利益
（ＥＰＳ）</t>
    <rPh sb="1" eb="2">
      <t>カブ</t>
    </rPh>
    <rPh sb="2" eb="3">
      <t>ア</t>
    </rPh>
    <rPh sb="5" eb="7">
      <t>トウキ</t>
    </rPh>
    <rPh sb="7" eb="10">
      <t>ジュンリエキ</t>
    </rPh>
    <phoneticPr fontId="2"/>
  </si>
  <si>
    <t>1株当たり純資産
（ＢＰＳ）</t>
    <rPh sb="1" eb="2">
      <t>カブ</t>
    </rPh>
    <rPh sb="2" eb="3">
      <t>ア</t>
    </rPh>
    <rPh sb="5" eb="8">
      <t>ジュンシサン</t>
    </rPh>
    <phoneticPr fontId="2"/>
  </si>
  <si>
    <t>営業収益</t>
    <phoneticPr fontId="2"/>
  </si>
  <si>
    <t>営業利益</t>
  </si>
  <si>
    <t>営業収益</t>
    <phoneticPr fontId="2"/>
  </si>
  <si>
    <t>営業収益</t>
    <rPh sb="2" eb="4">
      <t>シュウエキ</t>
    </rPh>
    <phoneticPr fontId="2"/>
  </si>
  <si>
    <t>流動資産</t>
    <phoneticPr fontId="2"/>
  </si>
  <si>
    <t>コールローン</t>
  </si>
  <si>
    <t>割賦売掛金</t>
  </si>
  <si>
    <t>リース債務及びリース投資資産</t>
    <rPh sb="3" eb="5">
      <t>サイム</t>
    </rPh>
    <rPh sb="5" eb="6">
      <t>オヨ</t>
    </rPh>
    <rPh sb="10" eb="12">
      <t>トウシ</t>
    </rPh>
    <rPh sb="12" eb="14">
      <t>シサン</t>
    </rPh>
    <phoneticPr fontId="2"/>
  </si>
  <si>
    <t>営業貸付金</t>
    <rPh sb="0" eb="2">
      <t>エイギョウ</t>
    </rPh>
    <rPh sb="2" eb="4">
      <t>カシツケ</t>
    </rPh>
    <rPh sb="4" eb="5">
      <t>キン</t>
    </rPh>
    <phoneticPr fontId="2"/>
  </si>
  <si>
    <t>銀行業における有価証券</t>
    <rPh sb="0" eb="3">
      <t>ギンコウギョウ</t>
    </rPh>
    <rPh sb="7" eb="9">
      <t>ユウカ</t>
    </rPh>
    <rPh sb="9" eb="11">
      <t>ショウケン</t>
    </rPh>
    <phoneticPr fontId="2"/>
  </si>
  <si>
    <t>金銭の信託</t>
    <rPh sb="0" eb="2">
      <t>キンセン</t>
    </rPh>
    <rPh sb="3" eb="5">
      <t>シンタク</t>
    </rPh>
    <phoneticPr fontId="2"/>
  </si>
  <si>
    <t>その他</t>
    <rPh sb="2" eb="3">
      <t>タ</t>
    </rPh>
    <phoneticPr fontId="2"/>
  </si>
  <si>
    <t>貸倒引当金</t>
  </si>
  <si>
    <t>固定資産</t>
    <rPh sb="0" eb="2">
      <t>コテイ</t>
    </rPh>
    <rPh sb="2" eb="4">
      <t>シサン</t>
    </rPh>
    <phoneticPr fontId="2"/>
  </si>
  <si>
    <t>有形固定資産</t>
  </si>
  <si>
    <t>無型固定資産</t>
    <rPh sb="0" eb="1">
      <t>ム</t>
    </rPh>
    <rPh sb="1" eb="2">
      <t>カタ</t>
    </rPh>
    <rPh sb="2" eb="4">
      <t>コテイ</t>
    </rPh>
    <rPh sb="4" eb="6">
      <t>シサン</t>
    </rPh>
    <phoneticPr fontId="2"/>
  </si>
  <si>
    <t>投資とその他資産</t>
    <rPh sb="0" eb="2">
      <t>トウシ</t>
    </rPh>
    <rPh sb="5" eb="6">
      <t>タ</t>
    </rPh>
    <rPh sb="6" eb="8">
      <t>シサン</t>
    </rPh>
    <phoneticPr fontId="2"/>
  </si>
  <si>
    <t>　 　 のれん</t>
    <phoneticPr fontId="6"/>
  </si>
  <si>
    <t xml:space="preserve">      その他の無形固定資産</t>
    <rPh sb="8" eb="9">
      <t>タ</t>
    </rPh>
    <rPh sb="10" eb="12">
      <t>ムケイ</t>
    </rPh>
    <rPh sb="12" eb="14">
      <t>コテイ</t>
    </rPh>
    <rPh sb="14" eb="16">
      <t>シサン</t>
    </rPh>
    <phoneticPr fontId="2"/>
  </si>
  <si>
    <t>繰延税金資産</t>
  </si>
  <si>
    <t>流動負債</t>
    <phoneticPr fontId="2"/>
  </si>
  <si>
    <t>銀行業における預金</t>
    <rPh sb="0" eb="3">
      <t>ギンコウギョウ</t>
    </rPh>
    <rPh sb="7" eb="9">
      <t>ヨキン</t>
    </rPh>
    <phoneticPr fontId="2"/>
  </si>
  <si>
    <t>短期借入金</t>
  </si>
  <si>
    <t>1年内返済予定の長期借入金</t>
  </si>
  <si>
    <t>1年内償還予定の社債</t>
  </si>
  <si>
    <t>1年内償還予定の新株予約権付社債</t>
  </si>
  <si>
    <t>賞与引当金</t>
  </si>
  <si>
    <t>ポイント引当金</t>
  </si>
  <si>
    <t>その他の引当金</t>
  </si>
  <si>
    <t>固定負債</t>
    <phoneticPr fontId="6"/>
  </si>
  <si>
    <t>社債</t>
  </si>
  <si>
    <t>長期借入金</t>
  </si>
  <si>
    <t>退職給付に係る負債</t>
  </si>
  <si>
    <t>利息返還損失引当金</t>
  </si>
  <si>
    <t>繰延税金負債</t>
  </si>
  <si>
    <t>その他</t>
    <phoneticPr fontId="6"/>
  </si>
  <si>
    <t>株主資本</t>
    <rPh sb="0" eb="2">
      <t>カブヌシ</t>
    </rPh>
    <rPh sb="2" eb="4">
      <t>シホン</t>
    </rPh>
    <phoneticPr fontId="2"/>
  </si>
  <si>
    <t>その他有価証券評価差額金</t>
  </si>
  <si>
    <t>繰延ヘッジ損益</t>
  </si>
  <si>
    <t>為替換算調整勘定</t>
  </si>
  <si>
    <t>退職給付に係る調整累計額</t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</si>
  <si>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</si>
  <si>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</si>
  <si>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</si>
  <si>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営業収益</t>
    <rPh sb="0" eb="2">
      <t>エイギョウ</t>
    </rPh>
    <rPh sb="2" eb="4">
      <t>シュウエキ</t>
    </rPh>
    <phoneticPr fontId="2"/>
  </si>
  <si>
    <t>融資収益</t>
    <rPh sb="0" eb="2">
      <t>ユウシ</t>
    </rPh>
    <rPh sb="2" eb="4">
      <t>シュウエキ</t>
    </rPh>
    <phoneticPr fontId="2"/>
  </si>
  <si>
    <t>償却債権取立益</t>
  </si>
  <si>
    <t>金融収益</t>
    <rPh sb="0" eb="2">
      <t>キンユウ</t>
    </rPh>
    <rPh sb="2" eb="4">
      <t>シュウエキ</t>
    </rPh>
    <phoneticPr fontId="2"/>
  </si>
  <si>
    <t>役務取引等収益</t>
    <rPh sb="0" eb="1">
      <t>ヤク</t>
    </rPh>
    <rPh sb="1" eb="2">
      <t>ム</t>
    </rPh>
    <rPh sb="2" eb="4">
      <t>トリヒキ</t>
    </rPh>
    <rPh sb="4" eb="5">
      <t>ナド</t>
    </rPh>
    <rPh sb="5" eb="7">
      <t>シュウエキ</t>
    </rPh>
    <phoneticPr fontId="2"/>
  </si>
  <si>
    <t>営業費用</t>
    <rPh sb="0" eb="2">
      <t>エイギョウ</t>
    </rPh>
    <phoneticPr fontId="6"/>
  </si>
  <si>
    <t>金融費用</t>
    <rPh sb="0" eb="2">
      <t>キンユウ</t>
    </rPh>
    <rPh sb="2" eb="4">
      <t>ヒヨウ</t>
    </rPh>
    <phoneticPr fontId="6"/>
  </si>
  <si>
    <t>販売費及び一般管理費</t>
    <rPh sb="0" eb="3">
      <t>ハンバイヒ</t>
    </rPh>
    <rPh sb="3" eb="4">
      <t>オヨ</t>
    </rPh>
    <rPh sb="5" eb="7">
      <t>イッパン</t>
    </rPh>
    <rPh sb="7" eb="9">
      <t>カンリ</t>
    </rPh>
    <phoneticPr fontId="6"/>
  </si>
  <si>
    <t>営業利益</t>
    <rPh sb="0" eb="2">
      <t>エイギョウ</t>
    </rPh>
    <rPh sb="2" eb="4">
      <t>リエキ</t>
    </rPh>
    <phoneticPr fontId="6"/>
  </si>
  <si>
    <t>営業費用</t>
    <rPh sb="2" eb="4">
      <t>ヒヨウ</t>
    </rPh>
    <phoneticPr fontId="2"/>
  </si>
  <si>
    <t>営業利益</t>
    <rPh sb="2" eb="4">
      <t>リエキ</t>
    </rPh>
    <phoneticPr fontId="2"/>
  </si>
  <si>
    <t>包括信用購入あっせん収益</t>
    <rPh sb="0" eb="2">
      <t>ホウカツ</t>
    </rPh>
    <rPh sb="2" eb="4">
      <t>シンヨウ</t>
    </rPh>
    <rPh sb="4" eb="6">
      <t>コウニュウ</t>
    </rPh>
    <rPh sb="10" eb="12">
      <t>シュウエキ</t>
    </rPh>
    <phoneticPr fontId="8"/>
  </si>
  <si>
    <t>個別信用購入あっせん収益</t>
    <rPh sb="0" eb="2">
      <t>コベツ</t>
    </rPh>
    <rPh sb="2" eb="4">
      <t>シンヨウ</t>
    </rPh>
    <rPh sb="4" eb="6">
      <t>コウニュウ</t>
    </rPh>
    <rPh sb="10" eb="12">
      <t>シュウエキ</t>
    </rPh>
    <phoneticPr fontId="8"/>
  </si>
  <si>
    <t>償却債権取立益</t>
    <rPh sb="0" eb="1">
      <t>ショウ</t>
    </rPh>
    <rPh sb="1" eb="2">
      <t>キャク</t>
    </rPh>
    <rPh sb="2" eb="4">
      <t>サイケン</t>
    </rPh>
    <rPh sb="4" eb="5">
      <t>トリ</t>
    </rPh>
    <rPh sb="5" eb="6">
      <t>タ</t>
    </rPh>
    <rPh sb="6" eb="7">
      <t>エキ</t>
    </rPh>
    <phoneticPr fontId="2"/>
  </si>
  <si>
    <t>金融収益</t>
    <rPh sb="0" eb="2">
      <t>キンユウ</t>
    </rPh>
    <rPh sb="2" eb="4">
      <t>シュウエキ</t>
    </rPh>
    <phoneticPr fontId="8"/>
  </si>
  <si>
    <t>役務取引等収益</t>
    <rPh sb="0" eb="1">
      <t>ヤク</t>
    </rPh>
    <rPh sb="1" eb="2">
      <t>ム</t>
    </rPh>
    <rPh sb="2" eb="4">
      <t>トリヒキ</t>
    </rPh>
    <rPh sb="4" eb="5">
      <t>ナド</t>
    </rPh>
    <rPh sb="5" eb="7">
      <t>シュウエキ</t>
    </rPh>
    <phoneticPr fontId="8"/>
  </si>
  <si>
    <t>その他</t>
    <rPh sb="2" eb="3">
      <t>タ</t>
    </rPh>
    <phoneticPr fontId="8"/>
  </si>
  <si>
    <t>金融費用</t>
    <rPh sb="0" eb="2">
      <t>キンユウ</t>
    </rPh>
    <rPh sb="2" eb="4">
      <t>ヒヨウ</t>
    </rPh>
    <phoneticPr fontId="8"/>
  </si>
  <si>
    <t>役務取引等費用</t>
    <rPh sb="5" eb="7">
      <t>ヒヨウ</t>
    </rPh>
    <phoneticPr fontId="8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</si>
  <si>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8"/>
  </si>
  <si>
    <t>営業利益</t>
    <rPh sb="0" eb="2">
      <t>エイギョウ</t>
    </rPh>
    <rPh sb="2" eb="4">
      <t>リエキ</t>
    </rPh>
    <phoneticPr fontId="8"/>
  </si>
  <si>
    <t>3Q</t>
  </si>
  <si>
    <t>4Q</t>
  </si>
  <si>
    <t>【リテール（四半期別業績）】</t>
    <rPh sb="6" eb="7">
      <t>シ</t>
    </rPh>
    <rPh sb="7" eb="9">
      <t>ハンキ</t>
    </rPh>
    <rPh sb="9" eb="10">
      <t>ベツ</t>
    </rPh>
    <rPh sb="10" eb="12">
      <t>ギョウセキ</t>
    </rPh>
    <phoneticPr fontId="2"/>
  </si>
  <si>
    <t>コマーシャル・ペーパー</t>
    <phoneticPr fontId="6"/>
  </si>
  <si>
    <t>その他</t>
    <phoneticPr fontId="6"/>
  </si>
  <si>
    <t>純資産の部合計</t>
    <rPh sb="0" eb="3">
      <t>ジュンシサン</t>
    </rPh>
    <rPh sb="4" eb="5">
      <t>ブ</t>
    </rPh>
    <rPh sb="5" eb="7">
      <t>ゴウケイ</t>
    </rPh>
    <phoneticPr fontId="7"/>
  </si>
  <si>
    <t>負債純資産合計</t>
    <rPh sb="2" eb="5">
      <t>ジュンシサン</t>
    </rPh>
    <rPh sb="5" eb="7">
      <t>ゴウケイ</t>
    </rPh>
    <phoneticPr fontId="7"/>
  </si>
  <si>
    <t>営業外収益</t>
    <rPh sb="0" eb="3">
      <t>エイギョウガイ</t>
    </rPh>
    <rPh sb="3" eb="5">
      <t>シュウエキ</t>
    </rPh>
    <phoneticPr fontId="7"/>
  </si>
  <si>
    <t>営業外費用</t>
    <rPh sb="0" eb="3">
      <t>エイギョウガイ</t>
    </rPh>
    <rPh sb="3" eb="5">
      <t>ヒヨウ</t>
    </rPh>
    <phoneticPr fontId="6"/>
  </si>
  <si>
    <t>経常利益</t>
    <rPh sb="0" eb="2">
      <t>ケイジョウ</t>
    </rPh>
    <rPh sb="2" eb="4">
      <t>リエキ</t>
    </rPh>
    <phoneticPr fontId="6"/>
  </si>
  <si>
    <t>営業外収益</t>
    <rPh sb="0" eb="2">
      <t>エイギョウ</t>
    </rPh>
    <rPh sb="2" eb="3">
      <t>ガイ</t>
    </rPh>
    <rPh sb="3" eb="5">
      <t>シュウエキ</t>
    </rPh>
    <phoneticPr fontId="6"/>
  </si>
  <si>
    <t>営業外費用</t>
    <rPh sb="0" eb="3">
      <t>エイギョウガイ</t>
    </rPh>
    <rPh sb="3" eb="5">
      <t>ヒヨウ</t>
    </rPh>
    <phoneticPr fontId="2"/>
  </si>
  <si>
    <t>現金および預金</t>
    <rPh sb="0" eb="2">
      <t>ゲンキン</t>
    </rPh>
    <rPh sb="5" eb="6">
      <t>アズ</t>
    </rPh>
    <rPh sb="6" eb="7">
      <t>キン</t>
    </rPh>
    <phoneticPr fontId="2"/>
  </si>
  <si>
    <t>銀行業における貸出金</t>
    <rPh sb="0" eb="3">
      <t>ギンコウギョウ</t>
    </rPh>
    <rPh sb="7" eb="9">
      <t>カシダシ</t>
    </rPh>
    <rPh sb="9" eb="10">
      <t>キン</t>
    </rPh>
    <phoneticPr fontId="6"/>
  </si>
  <si>
    <t>新株予約権付社債</t>
    <rPh sb="0" eb="2">
      <t>シンカブ</t>
    </rPh>
    <rPh sb="2" eb="4">
      <t>ヨヤク</t>
    </rPh>
    <rPh sb="4" eb="5">
      <t>ケン</t>
    </rPh>
    <rPh sb="5" eb="6">
      <t>ツ</t>
    </rPh>
    <rPh sb="6" eb="8">
      <t>シャサイ</t>
    </rPh>
    <phoneticPr fontId="6"/>
  </si>
  <si>
    <t>　　　　　　　 -</t>
  </si>
  <si>
    <t>　　　　　　　 -</t>
    <phoneticPr fontId="8"/>
  </si>
  <si>
    <t>-</t>
  </si>
  <si>
    <t>営業収益営業利益率</t>
    <rPh sb="0" eb="2">
      <t>エイギョウ</t>
    </rPh>
    <rPh sb="2" eb="4">
      <t>シュウエキ</t>
    </rPh>
    <rPh sb="4" eb="6">
      <t>エイギョウ</t>
    </rPh>
    <rPh sb="6" eb="8">
      <t>リエキ</t>
    </rPh>
    <rPh sb="8" eb="9">
      <t>リツ</t>
    </rPh>
    <phoneticPr fontId="2"/>
  </si>
  <si>
    <t xml:space="preserve"> 金融収益</t>
    <rPh sb="1" eb="3">
      <t>キンユウ</t>
    </rPh>
    <rPh sb="3" eb="5">
      <t>シュウエキ</t>
    </rPh>
    <phoneticPr fontId="2"/>
  </si>
  <si>
    <t xml:space="preserve"> 金融費用</t>
    <rPh sb="1" eb="3">
      <t>キンユウ</t>
    </rPh>
    <rPh sb="3" eb="5">
      <t>ヒヨウ</t>
    </rPh>
    <phoneticPr fontId="2"/>
  </si>
  <si>
    <t xml:space="preserve"> 転換社債型新株予約権付社債の償還による支出</t>
    <rPh sb="1" eb="3">
      <t>テンカン</t>
    </rPh>
    <rPh sb="3" eb="6">
      <t>シャサイガタ</t>
    </rPh>
    <rPh sb="6" eb="11">
      <t>シンカブヨヤクケン</t>
    </rPh>
    <rPh sb="11" eb="12">
      <t>ツキ</t>
    </rPh>
    <rPh sb="12" eb="14">
      <t>シャサイ</t>
    </rPh>
    <rPh sb="15" eb="17">
      <t>ショウカン</t>
    </rPh>
    <rPh sb="20" eb="22">
      <t>シシュツ</t>
    </rPh>
    <phoneticPr fontId="2"/>
  </si>
  <si>
    <t xml:space="preserve"> 劣後特約付社債の償還による支出</t>
    <rPh sb="1" eb="3">
      <t>レツゴ</t>
    </rPh>
    <rPh sb="3" eb="5">
      <t>トクヤク</t>
    </rPh>
    <rPh sb="5" eb="6">
      <t>ツ</t>
    </rPh>
    <rPh sb="6" eb="8">
      <t>シャサイ</t>
    </rPh>
    <rPh sb="9" eb="11">
      <t>ショウカン</t>
    </rPh>
    <rPh sb="14" eb="16">
      <t>シシュツ</t>
    </rPh>
    <phoneticPr fontId="2"/>
  </si>
  <si>
    <t>2020年度（累計業績）</t>
    <rPh sb="4" eb="6">
      <t>ネンド</t>
    </rPh>
    <rPh sb="7" eb="9">
      <t>ルイケイ</t>
    </rPh>
    <rPh sb="9" eb="11">
      <t>ギョウセキ</t>
    </rPh>
    <phoneticPr fontId="2"/>
  </si>
  <si>
    <t>2020年度（四半期別業績）</t>
    <rPh sb="4" eb="6">
      <t>ネンド</t>
    </rPh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</si>
  <si>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2020年度</t>
    <rPh sb="4" eb="6">
      <t>ネンド</t>
    </rPh>
    <phoneticPr fontId="2"/>
  </si>
  <si>
    <t>保険業における有価証券</t>
    <rPh sb="0" eb="3">
      <t>ホケンギョウ</t>
    </rPh>
    <rPh sb="7" eb="9">
      <t>ユウカ</t>
    </rPh>
    <rPh sb="9" eb="11">
      <t>ショウケン</t>
    </rPh>
    <phoneticPr fontId="6"/>
  </si>
  <si>
    <t>-</t>
    <phoneticPr fontId="6"/>
  </si>
  <si>
    <t>保険契約準備金</t>
    <rPh sb="0" eb="2">
      <t>ホケン</t>
    </rPh>
    <rPh sb="2" eb="4">
      <t>ケイヤク</t>
    </rPh>
    <rPh sb="4" eb="7">
      <t>ジュンビキン</t>
    </rPh>
    <phoneticPr fontId="6"/>
  </si>
  <si>
    <t>2020年度</t>
    <rPh sb="4" eb="5">
      <t>ネン</t>
    </rPh>
    <rPh sb="5" eb="6">
      <t>ド</t>
    </rPh>
    <phoneticPr fontId="2"/>
  </si>
  <si>
    <t>2020年度 (累積業績)</t>
    <rPh sb="4" eb="6">
      <t>ネンド</t>
    </rPh>
    <rPh sb="8" eb="10">
      <t>ルイセキ</t>
    </rPh>
    <rPh sb="10" eb="12">
      <t>ギョウセキ</t>
    </rPh>
    <phoneticPr fontId="2"/>
  </si>
  <si>
    <t>-</t>
    <phoneticPr fontId="8"/>
  </si>
  <si>
    <t>2020年度（累計業績）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</si>
  <si>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-</t>
    <phoneticPr fontId="6"/>
  </si>
  <si>
    <t>保険収益</t>
    <rPh sb="0" eb="2">
      <t>ホケン</t>
    </rPh>
    <rPh sb="2" eb="4">
      <t>シュウエキ</t>
    </rPh>
    <phoneticPr fontId="6"/>
  </si>
  <si>
    <t>保険費用</t>
    <rPh sb="0" eb="2">
      <t>ホケン</t>
    </rPh>
    <rPh sb="2" eb="4">
      <t>ヒヨウ</t>
    </rPh>
    <phoneticPr fontId="6"/>
  </si>
  <si>
    <t>保険収益</t>
    <rPh sb="0" eb="2">
      <t>ホケン</t>
    </rPh>
    <rPh sb="2" eb="4">
      <t>シュウエキ</t>
    </rPh>
    <phoneticPr fontId="8"/>
  </si>
  <si>
    <t>-</t>
    <phoneticPr fontId="8"/>
  </si>
  <si>
    <t>保険費用</t>
    <rPh sb="0" eb="2">
      <t>ホケン</t>
    </rPh>
    <rPh sb="2" eb="4">
      <t>ヒヨウ</t>
    </rPh>
    <phoneticPr fontId="8"/>
  </si>
  <si>
    <t>-</t>
    <phoneticPr fontId="6"/>
  </si>
  <si>
    <t>-</t>
    <phoneticPr fontId="8"/>
  </si>
  <si>
    <t>2020年度（四半期別業績）</t>
    <rPh sb="4" eb="5">
      <t>ネン</t>
    </rPh>
    <rPh sb="5" eb="6">
      <t>ド</t>
    </rPh>
    <rPh sb="7" eb="10">
      <t>シハンキ</t>
    </rPh>
    <rPh sb="10" eb="11">
      <t>ベツ</t>
    </rPh>
    <rPh sb="11" eb="13">
      <t>ギョウセキ</t>
    </rPh>
    <phoneticPr fontId="2"/>
  </si>
  <si>
    <t>-</t>
    <phoneticPr fontId="8"/>
  </si>
  <si>
    <t>1-3Q</t>
    <phoneticPr fontId="2"/>
  </si>
  <si>
    <t>　 　 ソフトウェア</t>
    <phoneticPr fontId="6"/>
  </si>
  <si>
    <t>2019年度</t>
    <rPh sb="4" eb="6">
      <t>ネンド</t>
    </rPh>
    <phoneticPr fontId="2"/>
  </si>
  <si>
    <t>-</t>
    <phoneticPr fontId="2"/>
  </si>
  <si>
    <t xml:space="preserve">                  -</t>
    <phoneticPr fontId="2"/>
  </si>
  <si>
    <t>2019年度（四半期別業績）</t>
    <phoneticPr fontId="2"/>
  </si>
  <si>
    <t>2019年度</t>
    <rPh sb="4" eb="5">
      <t>ネン</t>
    </rPh>
    <rPh sb="5" eb="6">
      <t>ド</t>
    </rPh>
    <phoneticPr fontId="2"/>
  </si>
  <si>
    <t>2019年度 (累積業績)</t>
    <rPh sb="4" eb="6">
      <t>ネンド</t>
    </rPh>
    <rPh sb="8" eb="10">
      <t>ルイセキ</t>
    </rPh>
    <rPh sb="10" eb="12">
      <t>ギョウセキ</t>
    </rPh>
    <phoneticPr fontId="2"/>
  </si>
  <si>
    <t>　　　　　　　 -</t>
    <phoneticPr fontId="2"/>
  </si>
  <si>
    <t>2019年度</t>
    <phoneticPr fontId="2"/>
  </si>
  <si>
    <t>1-3Q</t>
  </si>
  <si>
    <t>(*)2月期決算　11ヶ月（2019年4月1日～2020年2月29日）の業績を記載しております。</t>
    <rPh sb="4" eb="6">
      <t>ガツキ</t>
    </rPh>
    <rPh sb="6" eb="8">
      <t>ケッサン</t>
    </rPh>
    <rPh sb="12" eb="13">
      <t>ゲツ</t>
    </rPh>
    <rPh sb="18" eb="19">
      <t>ネン</t>
    </rPh>
    <rPh sb="20" eb="21">
      <t>ガツ</t>
    </rPh>
    <rPh sb="22" eb="23">
      <t>ニチ</t>
    </rPh>
    <rPh sb="28" eb="29">
      <t>ネン</t>
    </rPh>
    <rPh sb="30" eb="31">
      <t>ガツ</t>
    </rPh>
    <rPh sb="33" eb="34">
      <t>ニチ</t>
    </rPh>
    <rPh sb="36" eb="38">
      <t>ギョウセキ</t>
    </rPh>
    <rPh sb="39" eb="41">
      <t>キサイ</t>
    </rPh>
    <phoneticPr fontId="2"/>
  </si>
  <si>
    <t>2019年度（累計業績）(*)</t>
    <rPh sb="4" eb="6">
      <t>ネンド</t>
    </rPh>
    <rPh sb="7" eb="9">
      <t>ルイケイ</t>
    </rPh>
    <rPh sb="9" eb="11">
      <t>ギョウセキ</t>
    </rPh>
    <phoneticPr fontId="2"/>
  </si>
  <si>
    <t>2019年度（四半期別業績）(*)</t>
    <rPh sb="4" eb="6">
      <t>ネンド</t>
    </rPh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</si>
  <si>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2019年度(*)</t>
    <rPh sb="4" eb="6">
      <t>ネンド</t>
    </rPh>
    <phoneticPr fontId="2"/>
  </si>
  <si>
    <t>(*)11ヶ月（2019年4月1日～2020年2月29日）の業績を記載しております。</t>
    <phoneticPr fontId="2"/>
  </si>
  <si>
    <t>2019年度（累計業績）(*)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</si>
  <si>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2019年度 (累積業績)(*)</t>
    <rPh sb="4" eb="6">
      <t>ネンド</t>
    </rPh>
    <rPh sb="8" eb="10">
      <t>ルイセキ</t>
    </rPh>
    <rPh sb="10" eb="12">
      <t>ギョウセキ</t>
    </rPh>
    <phoneticPr fontId="2"/>
  </si>
  <si>
    <t>2021年度（累計業績）</t>
    <rPh sb="4" eb="6">
      <t>ネンド</t>
    </rPh>
    <rPh sb="7" eb="9">
      <t>ルイケイ</t>
    </rPh>
    <rPh sb="9" eb="11">
      <t>ギョウセキ</t>
    </rPh>
    <phoneticPr fontId="2"/>
  </si>
  <si>
    <t>2021年度（四半期別業績）</t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</si>
  <si>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2021年度</t>
    <rPh sb="4" eb="6">
      <t>ネンド</t>
    </rPh>
    <phoneticPr fontId="2"/>
  </si>
  <si>
    <t>2021年度（累計業績）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</si>
  <si>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2021年度（四半期別業績）</t>
    <rPh sb="4" eb="5">
      <t>ネン</t>
    </rPh>
    <rPh sb="5" eb="6">
      <t>ド</t>
    </rPh>
    <rPh sb="7" eb="10">
      <t>シハンキ</t>
    </rPh>
    <rPh sb="10" eb="11">
      <t>ベツ</t>
    </rPh>
    <rPh sb="11" eb="13">
      <t>ギョウセキ</t>
    </rPh>
    <phoneticPr fontId="2"/>
  </si>
  <si>
    <t>2021年度</t>
    <rPh sb="4" eb="5">
      <t>ネン</t>
    </rPh>
    <rPh sb="5" eb="6">
      <t>ド</t>
    </rPh>
    <phoneticPr fontId="2"/>
  </si>
  <si>
    <t>2021年度 (累積業績)</t>
    <rPh sb="4" eb="6">
      <t>ネンド</t>
    </rPh>
    <rPh sb="8" eb="10">
      <t>ルイセキ</t>
    </rPh>
    <rPh sb="10" eb="12">
      <t>ギョウセキ</t>
    </rPh>
    <phoneticPr fontId="2"/>
  </si>
  <si>
    <t>△124,649</t>
  </si>
  <si>
    <t>△460</t>
  </si>
  <si>
    <t>△3,902</t>
  </si>
  <si>
    <t>△254</t>
  </si>
  <si>
    <t>その他の包括利益累計額合計</t>
  </si>
  <si>
    <t>－</t>
  </si>
  <si>
    <t>2021年度</t>
  </si>
  <si>
    <t>2021年度 (累積業績)</t>
  </si>
  <si>
    <t>△121,976</t>
  </si>
  <si>
    <t>△451</t>
  </si>
  <si>
    <t>△3,769</t>
  </si>
  <si>
    <t>△239</t>
  </si>
  <si>
    <t>－</t>
    <phoneticPr fontId="8"/>
  </si>
  <si>
    <t>△121,716</t>
  </si>
  <si>
    <t>△2,659</t>
  </si>
  <si>
    <t>△225</t>
  </si>
  <si>
    <t>△59,908</t>
  </si>
  <si>
    <t>△879</t>
  </si>
  <si>
    <t xml:space="preserve"> 無形固定資産の売却による収入</t>
  </si>
  <si>
    <t>△124,549</t>
  </si>
  <si>
    <t>△442</t>
  </si>
  <si>
    <t>△2,549</t>
  </si>
  <si>
    <t>△1,628</t>
  </si>
  <si>
    <t>△222</t>
  </si>
  <si>
    <t>2022年度（累計業績）</t>
    <rPh sb="4" eb="6">
      <t>ネンド</t>
    </rPh>
    <rPh sb="7" eb="9">
      <t>ルイケイ</t>
    </rPh>
    <rPh sb="9" eb="11">
      <t>ギョウセキ</t>
    </rPh>
    <phoneticPr fontId="2"/>
  </si>
  <si>
    <t>2022年度</t>
    <rPh sb="4" eb="6">
      <t>ネンド</t>
    </rPh>
    <phoneticPr fontId="2"/>
  </si>
  <si>
    <t>2022年度（累計業績）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</si>
  <si>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2022年度（四半期別業績）</t>
    <rPh sb="4" eb="5">
      <t>ネン</t>
    </rPh>
    <rPh sb="5" eb="6">
      <t>ド</t>
    </rPh>
    <rPh sb="7" eb="10">
      <t>シハンキ</t>
    </rPh>
    <rPh sb="10" eb="11">
      <t>ベツ</t>
    </rPh>
    <rPh sb="11" eb="13">
      <t>ギョウセキ</t>
    </rPh>
    <phoneticPr fontId="2"/>
  </si>
  <si>
    <t>2022年度</t>
    <phoneticPr fontId="8"/>
  </si>
  <si>
    <t>2022年度 (累積業績)</t>
    <phoneticPr fontId="8"/>
  </si>
  <si>
    <t>2022年度（四半期別業績）</t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</si>
  <si>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△125,543</t>
  </si>
  <si>
    <t>△437</t>
  </si>
  <si>
    <t>△12,824</t>
  </si>
  <si>
    <t>△210</t>
  </si>
  <si>
    <t>2022年度 (累積業績)</t>
    <rPh sb="4" eb="6">
      <t>ネンド</t>
    </rPh>
    <rPh sb="8" eb="10">
      <t>ルイセキ</t>
    </rPh>
    <rPh sb="10" eb="12">
      <t>ギョウセキ</t>
    </rPh>
    <phoneticPr fontId="2"/>
  </si>
  <si>
    <t>△15,031</t>
  </si>
  <si>
    <t>△415</t>
  </si>
  <si>
    <t>△128,828</t>
  </si>
  <si>
    <t>△410</t>
  </si>
  <si>
    <t>△408</t>
  </si>
  <si>
    <t>△19,855</t>
  </si>
  <si>
    <t>△199</t>
  </si>
  <si>
    <t>△30,476</t>
  </si>
  <si>
    <t>△1,043</t>
  </si>
  <si>
    <t>△129,664</t>
  </si>
  <si>
    <t>△406</t>
  </si>
  <si>
    <t>△3,688</t>
  </si>
  <si>
    <t>△23,866</t>
  </si>
  <si>
    <t>△130</t>
  </si>
  <si>
    <t>△187</t>
  </si>
  <si>
    <t>△45,385</t>
  </si>
  <si>
    <t>△677</t>
  </si>
  <si>
    <t>158.25円</t>
    <rPh sb="6" eb="7">
      <t>エン</t>
    </rPh>
    <phoneticPr fontId="2"/>
  </si>
  <si>
    <t>81.99円</t>
    <rPh sb="5" eb="6">
      <t>エン</t>
    </rPh>
    <phoneticPr fontId="2"/>
  </si>
  <si>
    <t>139.98円</t>
    <rPh sb="6" eb="7">
      <t>エン</t>
    </rPh>
    <phoneticPr fontId="2"/>
  </si>
  <si>
    <t>142.13円</t>
    <rPh sb="6" eb="7">
      <t>エン</t>
    </rPh>
    <phoneticPr fontId="2"/>
  </si>
  <si>
    <t>1,823.05円</t>
    <rPh sb="8" eb="9">
      <t>エン</t>
    </rPh>
    <phoneticPr fontId="2"/>
  </si>
  <si>
    <t>1,860.08円</t>
    <rPh sb="8" eb="9">
      <t>エン</t>
    </rPh>
    <phoneticPr fontId="2"/>
  </si>
  <si>
    <t>1,965.47円</t>
    <rPh sb="8" eb="9">
      <t>エン</t>
    </rPh>
    <phoneticPr fontId="2"/>
  </si>
  <si>
    <t>2,014.29円</t>
    <rPh sb="8" eb="9">
      <t>エン</t>
    </rPh>
    <phoneticPr fontId="2"/>
  </si>
  <si>
    <t>△127,445</t>
  </si>
  <si>
    <t>△390</t>
  </si>
  <si>
    <t>△8,950</t>
  </si>
  <si>
    <t>△27,661</t>
  </si>
  <si>
    <t>△147</t>
  </si>
  <si>
    <t>△61,854</t>
  </si>
  <si>
    <t>2022年度</t>
    <rPh sb="4" eb="5">
      <t>ネン</t>
    </rPh>
    <rPh sb="5" eb="6">
      <t>ド</t>
    </rPh>
    <phoneticPr fontId="2"/>
  </si>
  <si>
    <t>△19</t>
  </si>
  <si>
    <t>△4,029</t>
  </si>
  <si>
    <t>△6,330</t>
  </si>
  <si>
    <t>△1,653</t>
  </si>
  <si>
    <t>△224</t>
  </si>
  <si>
    <t>△34,403</t>
  </si>
  <si>
    <t>△108</t>
  </si>
  <si>
    <t>△39,503</t>
  </si>
  <si>
    <t>△50,764</t>
  </si>
  <si>
    <t>△167,235</t>
  </si>
  <si>
    <t>△10,000</t>
  </si>
  <si>
    <t>△10,029</t>
  </si>
  <si>
    <t>△23,361</t>
  </si>
  <si>
    <t>△29,576</t>
  </si>
  <si>
    <t>△10,950</t>
  </si>
  <si>
    <t>△617,966</t>
  </si>
  <si>
    <t>△23,628</t>
  </si>
  <si>
    <t>△5,122</t>
  </si>
  <si>
    <t>△28,749</t>
  </si>
  <si>
    <t>△11,007</t>
  </si>
  <si>
    <t>△5,174</t>
  </si>
  <si>
    <t>△0</t>
  </si>
  <si>
    <t>△416</t>
  </si>
  <si>
    <t>△14,559</t>
  </si>
  <si>
    <t>2023年度（累計業績）</t>
    <rPh sb="4" eb="6">
      <t>ネンド</t>
    </rPh>
    <rPh sb="7" eb="9">
      <t>ルイケイ</t>
    </rPh>
    <rPh sb="9" eb="11">
      <t>ギョウセキ</t>
    </rPh>
    <phoneticPr fontId="2"/>
  </si>
  <si>
    <t>2023年度</t>
    <rPh sb="4" eb="6">
      <t>ネンド</t>
    </rPh>
    <phoneticPr fontId="2"/>
  </si>
  <si>
    <t>2023年度</t>
    <rPh sb="4" eb="5">
      <t>ネン</t>
    </rPh>
    <rPh sb="5" eb="6">
      <t>ド</t>
    </rPh>
    <phoneticPr fontId="2"/>
  </si>
  <si>
    <t>2023年度（累計業績）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</si>
  <si>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2023年度 (累積業績)</t>
    <rPh sb="4" eb="6">
      <t>ネンド</t>
    </rPh>
    <rPh sb="8" eb="10">
      <t>ルイセキ</t>
    </rPh>
    <rPh sb="10" eb="12">
      <t>ギョウセキ</t>
    </rPh>
    <phoneticPr fontId="2"/>
  </si>
  <si>
    <t>△130,952</t>
  </si>
  <si>
    <t>△1,248</t>
  </si>
  <si>
    <t>△22,269</t>
  </si>
  <si>
    <t>△56</t>
  </si>
  <si>
    <t>△136</t>
  </si>
  <si>
    <t>△16,346</t>
  </si>
  <si>
    <t>△794</t>
  </si>
  <si>
    <t>2024年度（累計業績）</t>
    <rPh sb="4" eb="6">
      <t>ネンド</t>
    </rPh>
    <rPh sb="7" eb="9">
      <t>ルイケイ</t>
    </rPh>
    <rPh sb="9" eb="11">
      <t>ギョウセキ</t>
    </rPh>
    <phoneticPr fontId="2"/>
  </si>
  <si>
    <t>2023年度（四半期別業績）</t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</si>
  <si>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2024年度（四半期別業績）</t>
    <rPh sb="7" eb="8">
      <t>シ</t>
    </rPh>
    <rPh sb="8" eb="10">
      <t>ハンキ</t>
    </rPh>
    <rPh sb="10" eb="11">
      <t>ベツ</t>
    </rPh>
    <rPh sb="11" eb="13">
      <t>ギョウセキ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</si>
  <si>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</si>
  <si>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</si>
  <si>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（単位：百万円）</t>
  </si>
  <si>
    <t>2024年度</t>
    <rPh sb="4" eb="5">
      <t>ネン</t>
    </rPh>
    <rPh sb="5" eb="6">
      <t>ド</t>
    </rPh>
    <phoneticPr fontId="2"/>
  </si>
  <si>
    <t>△128,469</t>
  </si>
  <si>
    <t>△129,101</t>
  </si>
  <si>
    <t>△373</t>
  </si>
  <si>
    <t>△26,076</t>
  </si>
  <si>
    <t>△24,968</t>
  </si>
  <si>
    <t>△117</t>
  </si>
  <si>
    <t>△106</t>
  </si>
  <si>
    <t>コールマネー</t>
    <phoneticPr fontId="2"/>
  </si>
  <si>
    <t>2024年度（累計業績）</t>
    <rPh sb="4" eb="5">
      <t>ネン</t>
    </rPh>
    <rPh sb="5" eb="6">
      <t>ド</t>
    </rPh>
    <rPh sb="7" eb="9">
      <t>ルイケイ</t>
    </rPh>
    <rPh sb="9" eb="11">
      <t>ギョウセキ</t>
    </rPh>
    <phoneticPr fontId="2"/>
  </si>
  <si>
    <t>2023年度（四半期別業績）</t>
    <rPh sb="4" eb="5">
      <t>ネン</t>
    </rPh>
    <rPh sb="5" eb="6">
      <t>ド</t>
    </rPh>
    <rPh sb="7" eb="10">
      <t>シハンキ</t>
    </rPh>
    <rPh sb="10" eb="11">
      <t>ベツ</t>
    </rPh>
    <rPh sb="11" eb="13">
      <t>ギョウセキ</t>
    </rPh>
    <phoneticPr fontId="2"/>
  </si>
  <si>
    <t>2024年度</t>
    <rPh sb="4" eb="6">
      <t>ネンド</t>
    </rPh>
    <phoneticPr fontId="2"/>
  </si>
  <si>
    <t>2024年度 (累積業績)</t>
    <rPh sb="4" eb="6">
      <t>ネンド</t>
    </rPh>
    <rPh sb="8" eb="10">
      <t>ルイセキ</t>
    </rPh>
    <rPh sb="10" eb="12">
      <t>ギョウセキ</t>
    </rPh>
    <phoneticPr fontId="2"/>
  </si>
  <si>
    <t>△35,489</t>
  </si>
  <si>
    <t>△53,225</t>
  </si>
  <si>
    <t>△71,583</t>
  </si>
  <si>
    <t>△824</t>
  </si>
  <si>
    <t>△949</t>
  </si>
  <si>
    <t>△1,190</t>
  </si>
  <si>
    <t>△114,088</t>
  </si>
  <si>
    <t>△357</t>
  </si>
  <si>
    <t>△29,682</t>
  </si>
  <si>
    <t>△9</t>
  </si>
  <si>
    <t>△1,513</t>
  </si>
  <si>
    <t>△20,155</t>
  </si>
  <si>
    <t>△1,090</t>
  </si>
  <si>
    <t>△120,707</t>
  </si>
  <si>
    <t>△21,643</t>
  </si>
  <si>
    <t>96.81円</t>
    <rPh sb="5" eb="6">
      <t>エン</t>
    </rPh>
    <phoneticPr fontId="2"/>
  </si>
  <si>
    <t>△10,943</t>
  </si>
  <si>
    <t>△2,304</t>
  </si>
  <si>
    <t>△33,514</t>
  </si>
  <si>
    <t>△169</t>
  </si>
  <si>
    <t>△43,803</t>
  </si>
  <si>
    <t>△178,450</t>
  </si>
  <si>
    <t>△51,990</t>
  </si>
  <si>
    <t>△2,492</t>
  </si>
  <si>
    <t>△26,830</t>
  </si>
  <si>
    <t>△28,401</t>
  </si>
  <si>
    <t>△5,979</t>
  </si>
  <si>
    <t>△28,423</t>
  </si>
  <si>
    <t>△20,775</t>
  </si>
  <si>
    <t>△36,353</t>
  </si>
  <si>
    <t>△16,061</t>
  </si>
  <si>
    <t>△50,776</t>
  </si>
  <si>
    <t>△545,817</t>
  </si>
  <si>
    <t>△5,451</t>
  </si>
  <si>
    <t>△4,626</t>
  </si>
  <si>
    <t>△40,436</t>
  </si>
  <si>
    <t>△65</t>
  </si>
  <si>
    <t>△2,616</t>
  </si>
  <si>
    <t>△113,697</t>
  </si>
  <si>
    <t>△12,519</t>
  </si>
  <si>
    <t>△5,671</t>
  </si>
  <si>
    <t>△18,191</t>
  </si>
  <si>
    <t>△554</t>
  </si>
  <si>
    <t>△183,220</t>
  </si>
  <si>
    <t xml:space="preserve"> 受取配当金</t>
    <rPh sb="1" eb="2">
      <t>ウ</t>
    </rPh>
    <rPh sb="2" eb="3">
      <t>トリ</t>
    </rPh>
    <rPh sb="3" eb="6">
      <t>ハイトウキン</t>
    </rPh>
    <phoneticPr fontId="2"/>
  </si>
  <si>
    <t xml:space="preserve"> 固定資産処分損益（△は益）</t>
    <rPh sb="1" eb="3">
      <t>コテイ</t>
    </rPh>
    <rPh sb="3" eb="5">
      <t>シサン</t>
    </rPh>
    <rPh sb="5" eb="7">
      <t>ショブン</t>
    </rPh>
    <rPh sb="7" eb="9">
      <t>ソンエキ</t>
    </rPh>
    <rPh sb="12" eb="13">
      <t>エキ</t>
    </rPh>
    <phoneticPr fontId="2"/>
  </si>
  <si>
    <t xml:space="preserve"> 子会社清算損益（△は益）</t>
    <rPh sb="1" eb="4">
      <t>コガイシャ</t>
    </rPh>
    <rPh sb="4" eb="6">
      <t>セイサン</t>
    </rPh>
    <rPh sb="6" eb="8">
      <t>ソンエキ</t>
    </rPh>
    <phoneticPr fontId="2"/>
  </si>
  <si>
    <t xml:space="preserve"> 経営統合費用</t>
    <rPh sb="1" eb="3">
      <t>ケイエイ</t>
    </rPh>
    <rPh sb="3" eb="5">
      <t>トウゴウ</t>
    </rPh>
    <rPh sb="5" eb="7">
      <t>ヒヨウ</t>
    </rPh>
    <phoneticPr fontId="2"/>
  </si>
  <si>
    <t xml:space="preserve"> 営業貸付金の増減額(△は増加）</t>
    <rPh sb="1" eb="3">
      <t>エイギョウ</t>
    </rPh>
    <rPh sb="3" eb="5">
      <t>カシツケ</t>
    </rPh>
    <rPh sb="5" eb="6">
      <t>キン</t>
    </rPh>
    <rPh sb="7" eb="10">
      <t>ゾウゲンガク</t>
    </rPh>
    <rPh sb="13" eb="15">
      <t>ゾウカ</t>
    </rPh>
    <phoneticPr fontId="2"/>
  </si>
  <si>
    <t xml:space="preserve"> 銀行業における貸出金の増減額（△は増加）</t>
    <rPh sb="1" eb="3">
      <t>ギンコウ</t>
    </rPh>
    <rPh sb="3" eb="4">
      <t>ギョウ</t>
    </rPh>
    <rPh sb="8" eb="10">
      <t>カシダシ</t>
    </rPh>
    <rPh sb="10" eb="11">
      <t>キン</t>
    </rPh>
    <rPh sb="12" eb="15">
      <t>ゾウゲンガク</t>
    </rPh>
    <rPh sb="18" eb="20">
      <t>ゾウカ</t>
    </rPh>
    <phoneticPr fontId="2"/>
  </si>
  <si>
    <t xml:space="preserve"> 仕入債務の増減額（△は減少）</t>
    <rPh sb="1" eb="3">
      <t>シイレ</t>
    </rPh>
    <rPh sb="3" eb="5">
      <t>サイム</t>
    </rPh>
    <rPh sb="6" eb="8">
      <t>ゾウゲン</t>
    </rPh>
    <rPh sb="8" eb="9">
      <t>ガク</t>
    </rPh>
    <rPh sb="12" eb="14">
      <t>ゲンショウ</t>
    </rPh>
    <phoneticPr fontId="2"/>
  </si>
  <si>
    <t xml:space="preserve"> 保険契約準備金の増減額（△は減少）</t>
    <phoneticPr fontId="2"/>
  </si>
  <si>
    <t xml:space="preserve"> セール・アンド・リースバックによる収入</t>
    <rPh sb="18" eb="20">
      <t>シュウニュウ</t>
    </rPh>
    <phoneticPr fontId="2"/>
  </si>
  <si>
    <t xml:space="preserve"> 利息及び配当金の受領額</t>
    <rPh sb="1" eb="3">
      <t>リソク</t>
    </rPh>
    <rPh sb="3" eb="4">
      <t>オヨ</t>
    </rPh>
    <rPh sb="5" eb="7">
      <t>ハイトウ</t>
    </rPh>
    <rPh sb="7" eb="8">
      <t>キン</t>
    </rPh>
    <rPh sb="9" eb="11">
      <t>ジュリョウ</t>
    </rPh>
    <rPh sb="11" eb="12">
      <t>ガク</t>
    </rPh>
    <phoneticPr fontId="2"/>
  </si>
  <si>
    <t xml:space="preserve"> 金銭の信託の増加による支出</t>
    <rPh sb="1" eb="3">
      <t>キンセン</t>
    </rPh>
    <rPh sb="4" eb="6">
      <t>シンタク</t>
    </rPh>
    <rPh sb="7" eb="9">
      <t>ゾウカ</t>
    </rPh>
    <rPh sb="12" eb="14">
      <t>シシュツ</t>
    </rPh>
    <phoneticPr fontId="2"/>
  </si>
  <si>
    <t xml:space="preserve"> 金銭の信託の減少による収入</t>
    <rPh sb="1" eb="3">
      <t>キンセン</t>
    </rPh>
    <rPh sb="4" eb="6">
      <t>シンタク</t>
    </rPh>
    <rPh sb="7" eb="9">
      <t>ゲンショウ</t>
    </rPh>
    <rPh sb="12" eb="14">
      <t>シュウニュウ</t>
    </rPh>
    <phoneticPr fontId="2"/>
  </si>
  <si>
    <t xml:space="preserve"> 無形固定資産の取得による支出</t>
    <phoneticPr fontId="2"/>
  </si>
  <si>
    <t xml:space="preserve"> 連結の範囲の変更を伴う子会社株式の取得による支出</t>
    <phoneticPr fontId="2"/>
  </si>
  <si>
    <t xml:space="preserve"> 連結の範囲の変更を伴う子会社株式の取得による収入</t>
    <rPh sb="1" eb="3">
      <t>レンケツ</t>
    </rPh>
    <rPh sb="4" eb="6">
      <t>ハンイ</t>
    </rPh>
    <rPh sb="7" eb="9">
      <t>ヘンコウ</t>
    </rPh>
    <rPh sb="10" eb="11">
      <t>トモナ</t>
    </rPh>
    <rPh sb="12" eb="15">
      <t>コガイシャ</t>
    </rPh>
    <rPh sb="15" eb="17">
      <t>カブシキ</t>
    </rPh>
    <rPh sb="18" eb="20">
      <t>シュトク</t>
    </rPh>
    <rPh sb="23" eb="25">
      <t>シュウニュウ</t>
    </rPh>
    <phoneticPr fontId="2"/>
  </si>
  <si>
    <t xml:space="preserve"> 非支配株主への払戻による支出</t>
    <phoneticPr fontId="2"/>
  </si>
  <si>
    <t>△ 0</t>
    <phoneticPr fontId="2"/>
  </si>
  <si>
    <t xml:space="preserve"> 新規連結に伴う現金及び現金同等物の増加額</t>
    <rPh sb="1" eb="3">
      <t>シンキ</t>
    </rPh>
    <rPh sb="3" eb="5">
      <t>レンケツ</t>
    </rPh>
    <rPh sb="6" eb="7">
      <t>トモナ</t>
    </rPh>
    <rPh sb="8" eb="10">
      <t>ゲンキン</t>
    </rPh>
    <rPh sb="10" eb="11">
      <t>オヨ</t>
    </rPh>
    <rPh sb="12" eb="14">
      <t>ゲンキン</t>
    </rPh>
    <rPh sb="14" eb="16">
      <t>ドウトウ</t>
    </rPh>
    <rPh sb="16" eb="17">
      <t>ブツ</t>
    </rPh>
    <rPh sb="18" eb="20">
      <t>ゾウカ</t>
    </rPh>
    <rPh sb="20" eb="21">
      <t>ガク</t>
    </rPh>
    <phoneticPr fontId="2"/>
  </si>
  <si>
    <t>△116,384</t>
  </si>
  <si>
    <t>△336</t>
  </si>
  <si>
    <t>△22,145</t>
  </si>
  <si>
    <t>△1,212</t>
  </si>
  <si>
    <t>△2</t>
  </si>
  <si>
    <t>△2,841</t>
  </si>
  <si>
    <t>△40,743</t>
  </si>
  <si>
    <t>△1,668</t>
  </si>
  <si>
    <t>△123,608</t>
  </si>
  <si>
    <t>△330</t>
  </si>
  <si>
    <t>△26,465</t>
  </si>
  <si>
    <t>△14</t>
  </si>
  <si>
    <t>△4,718</t>
  </si>
  <si>
    <t>△57,914</t>
  </si>
  <si>
    <t>2024年度</t>
  </si>
  <si>
    <t>90.46円</t>
    <rPh sb="5" eb="6">
      <t>エン</t>
    </rPh>
    <phoneticPr fontId="2"/>
  </si>
  <si>
    <t>△131,694</t>
  </si>
  <si>
    <t>△29,991</t>
  </si>
  <si>
    <t>△3,555</t>
  </si>
  <si>
    <t>△75,133</t>
  </si>
  <si>
    <t>△30</t>
  </si>
  <si>
    <t>△1,585</t>
  </si>
  <si>
    <t>△42,830</t>
  </si>
  <si>
    <t>△175</t>
  </si>
  <si>
    <t>△33,634</t>
  </si>
  <si>
    <t>△331,246</t>
  </si>
  <si>
    <t>△199,769</t>
  </si>
  <si>
    <t>△2,873</t>
  </si>
  <si>
    <t>△21,124</t>
  </si>
  <si>
    <t>△42,026</t>
  </si>
  <si>
    <t>△26,761</t>
  </si>
  <si>
    <t>△5,605</t>
  </si>
  <si>
    <t>△36,679</t>
  </si>
  <si>
    <t>△111,453</t>
  </si>
  <si>
    <t xml:space="preserve"> 貸倒関連費用</t>
    <phoneticPr fontId="18"/>
  </si>
  <si>
    <t xml:space="preserve"> 子会社株式売却損益（△は益）</t>
    <phoneticPr fontId="18"/>
  </si>
  <si>
    <t xml:space="preserve"> 短期貸付金の回収による収入</t>
    <rPh sb="1" eb="6">
      <t>タンキカシツケキン</t>
    </rPh>
    <rPh sb="7" eb="9">
      <t>カイシュウ</t>
    </rPh>
    <rPh sb="12" eb="14">
      <t>シュウニュウ</t>
    </rPh>
    <phoneticPr fontId="18"/>
  </si>
  <si>
    <t>△14,851</t>
    <phoneticPr fontId="18"/>
  </si>
  <si>
    <t>△450,620</t>
  </si>
  <si>
    <t>△5,163</t>
  </si>
  <si>
    <t>△2,622</t>
  </si>
  <si>
    <t>△36,964</t>
  </si>
  <si>
    <t>△3,010</t>
  </si>
  <si>
    <t>△19,981</t>
  </si>
  <si>
    <t>△158,479</t>
  </si>
  <si>
    <t xml:space="preserve"> 関係会社の清算による収入</t>
    <rPh sb="1" eb="5">
      <t>カンケイガイシャ</t>
    </rPh>
    <rPh sb="6" eb="8">
      <t>セイサン</t>
    </rPh>
    <rPh sb="11" eb="13">
      <t>シュウニュウ</t>
    </rPh>
    <phoneticPr fontId="18"/>
  </si>
  <si>
    <t xml:space="preserve"> 事業譲受による支出</t>
    <rPh sb="1" eb="3">
      <t>ジギョウ</t>
    </rPh>
    <rPh sb="3" eb="5">
      <t>ユズリウケ</t>
    </rPh>
    <rPh sb="8" eb="10">
      <t>シシュツ</t>
    </rPh>
    <phoneticPr fontId="18"/>
  </si>
  <si>
    <t xml:space="preserve"> 事業譲受による収入</t>
    <rPh sb="1" eb="3">
      <t>ジギョウ</t>
    </rPh>
    <rPh sb="3" eb="5">
      <t>ユズリウケ</t>
    </rPh>
    <rPh sb="8" eb="10">
      <t>シュウニュウ</t>
    </rPh>
    <phoneticPr fontId="18"/>
  </si>
  <si>
    <t xml:space="preserve"> 連結の範囲の変更を伴う子会社株式の売却による収入</t>
    <rPh sb="1" eb="3">
      <t>レンケツ</t>
    </rPh>
    <rPh sb="4" eb="6">
      <t>ハンイ</t>
    </rPh>
    <rPh sb="7" eb="9">
      <t>ヘンコウ</t>
    </rPh>
    <rPh sb="10" eb="11">
      <t>トモナ</t>
    </rPh>
    <rPh sb="12" eb="15">
      <t>コガイシャ</t>
    </rPh>
    <rPh sb="15" eb="17">
      <t>カブシキ</t>
    </rPh>
    <rPh sb="18" eb="20">
      <t>バイキャク</t>
    </rPh>
    <rPh sb="23" eb="25">
      <t>シュウニュウ</t>
    </rPh>
    <phoneticPr fontId="2"/>
  </si>
  <si>
    <t>△11,441</t>
    <phoneticPr fontId="18"/>
  </si>
  <si>
    <t>△6,382</t>
    <phoneticPr fontId="18"/>
  </si>
  <si>
    <t xml:space="preserve"> 連結の範囲の変更を伴わない子会社株式の取得による支出</t>
    <rPh sb="1" eb="3">
      <t>レンケツ</t>
    </rPh>
    <rPh sb="4" eb="6">
      <t>ハンイ</t>
    </rPh>
    <rPh sb="7" eb="9">
      <t>ヘンコウ</t>
    </rPh>
    <rPh sb="10" eb="11">
      <t>トモナ</t>
    </rPh>
    <rPh sb="14" eb="17">
      <t>コガイシャ</t>
    </rPh>
    <rPh sb="17" eb="19">
      <t>カブシキ</t>
    </rPh>
    <rPh sb="20" eb="22">
      <t>シュトク</t>
    </rPh>
    <rPh sb="25" eb="27">
      <t>シシュツ</t>
    </rPh>
    <phoneticPr fontId="2"/>
  </si>
  <si>
    <t>△2,094</t>
    <phoneticPr fontId="18"/>
  </si>
  <si>
    <t>△19,919</t>
  </si>
  <si>
    <t>2,123.47円</t>
    <rPh sb="8" eb="9">
      <t>エン</t>
    </rPh>
    <phoneticPr fontId="2"/>
  </si>
  <si>
    <t>2,154.07円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</si>
</sst>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¥&quot;#,##0.00;[Red]&quot;¥&quot;\-#,##0.00"/>
    <numFmt numFmtId="41" formatCode="_ * #,##0_ ;_ * \-#,##0_ ;_ * &quot;-&quot;_ ;_ @_ "/>
    <numFmt numFmtId="176" formatCode="0.0%"/>
    <numFmt numFmtId="177" formatCode="#,##0&quot;株&quot;;[Red]\-#,##0"/>
    <numFmt numFmtId="178" formatCode="#,##0\ ;&quot;△ &quot;#,##0\ "/>
    <numFmt numFmtId="179" formatCode="#,##0_ "/>
    <numFmt numFmtId="180" formatCode="#,##0;&quot;△ &quot;#,##0"/>
    <numFmt numFmtId="181" formatCode="0;&quot;△ &quot;0"/>
    <numFmt numFmtId="182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14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12" fillId="0" borderId="0" xfId="0" applyFont="1" applyFill="1">
      <alignment vertical="center"/>
    </xf>
    <xf numFmtId="38" fontId="12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176" fontId="12" fillId="0" borderId="0" xfId="1" applyNumberFormat="1" applyFont="1" applyFill="1" applyBorder="1" applyAlignment="1">
      <alignment vertical="center" shrinkToFit="1"/>
    </xf>
    <xf numFmtId="38" fontId="12" fillId="0" borderId="5" xfId="2" applyFont="1" applyFill="1" applyBorder="1" applyAlignment="1">
      <alignment vertical="center" shrinkToFit="1"/>
    </xf>
    <xf numFmtId="38" fontId="12" fillId="0" borderId="6" xfId="2" applyFont="1" applyFill="1" applyBorder="1" applyAlignment="1">
      <alignment vertical="center" shrinkToFit="1"/>
    </xf>
    <xf numFmtId="38" fontId="12" fillId="0" borderId="7" xfId="2" applyFont="1" applyFill="1" applyBorder="1" applyAlignment="1">
      <alignment vertical="center" shrinkToFit="1"/>
    </xf>
    <xf numFmtId="176" fontId="12" fillId="0" borderId="0" xfId="1" applyNumberFormat="1" applyFont="1" applyFill="1">
      <alignment vertical="center"/>
    </xf>
    <xf numFmtId="0" fontId="5" fillId="0" borderId="8" xfId="0" applyFont="1" applyFill="1" applyBorder="1" applyAlignment="1">
      <alignment horizontal="left" vertical="center" shrinkToFit="1"/>
    </xf>
    <xf numFmtId="38" fontId="12" fillId="0" borderId="6" xfId="2" applyFont="1" applyFill="1" applyBorder="1" applyAlignment="1">
      <alignment horizontal="right" vertical="center" shrinkToFit="1"/>
    </xf>
    <xf numFmtId="38" fontId="12" fillId="0" borderId="7" xfId="2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wrapText="1" shrinkToFit="1"/>
    </xf>
    <xf numFmtId="38" fontId="12" fillId="0" borderId="5" xfId="2" applyFont="1" applyFill="1" applyBorder="1" applyAlignment="1">
      <alignment horizontal="right" vertical="center" shrinkToFit="1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3" fontId="10" fillId="0" borderId="4" xfId="2" applyNumberFormat="1" applyFont="1" applyFill="1" applyBorder="1">
      <alignment vertical="center"/>
    </xf>
    <xf numFmtId="0" fontId="0" fillId="0" borderId="18" xfId="0" applyFill="1" applyBorder="1">
      <alignment vertical="center"/>
    </xf>
    <xf numFmtId="3" fontId="10" fillId="0" borderId="14" xfId="2" applyNumberFormat="1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" xfId="0" applyFill="1" applyBorder="1">
      <alignment vertical="center"/>
    </xf>
    <xf numFmtId="3" fontId="0" fillId="0" borderId="0" xfId="0" applyNumberFormat="1" applyFill="1">
      <alignment vertical="center"/>
    </xf>
    <xf numFmtId="0" fontId="11" fillId="0" borderId="0" xfId="0" applyFont="1" applyFill="1">
      <alignment vertical="center"/>
    </xf>
    <xf numFmtId="38" fontId="10" fillId="0" borderId="4" xfId="2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16" xfId="0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0" fillId="2" borderId="21" xfId="0" applyFont="1" applyFill="1" applyBorder="1">
      <alignment vertical="center"/>
    </xf>
    <xf numFmtId="0" fontId="0" fillId="2" borderId="22" xfId="0" applyFont="1" applyFill="1" applyBorder="1">
      <alignment vertical="center"/>
    </xf>
    <xf numFmtId="0" fontId="0" fillId="2" borderId="23" xfId="0" applyFont="1" applyFill="1" applyBorder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ont="1" applyFill="1" applyBorder="1">
      <alignment vertical="center"/>
    </xf>
    <xf numFmtId="0" fontId="0" fillId="2" borderId="26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7" xfId="0" applyFont="1" applyFill="1" applyBorder="1">
      <alignment vertical="center"/>
    </xf>
    <xf numFmtId="0" fontId="0" fillId="2" borderId="28" xfId="0" applyFont="1" applyFill="1" applyBorder="1">
      <alignment vertical="center"/>
    </xf>
    <xf numFmtId="0" fontId="0" fillId="2" borderId="29" xfId="0" applyFont="1" applyFill="1" applyBorder="1">
      <alignment vertical="center"/>
    </xf>
    <xf numFmtId="0" fontId="15" fillId="2" borderId="23" xfId="0" applyFont="1" applyFill="1" applyBorder="1">
      <alignment vertical="center"/>
    </xf>
    <xf numFmtId="0" fontId="15" fillId="2" borderId="27" xfId="0" applyFont="1" applyFill="1" applyBorder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11" fillId="2" borderId="30" xfId="0" applyFont="1" applyFill="1" applyBorder="1">
      <alignment vertical="center"/>
    </xf>
    <xf numFmtId="0" fontId="11" fillId="2" borderId="31" xfId="0" applyFont="1" applyFill="1" applyBorder="1">
      <alignment vertical="center"/>
    </xf>
    <xf numFmtId="0" fontId="0" fillId="2" borderId="32" xfId="0" applyFont="1" applyFill="1" applyBorder="1">
      <alignment vertical="center"/>
    </xf>
    <xf numFmtId="180" fontId="10" fillId="0" borderId="0" xfId="2" applyNumberFormat="1" applyFont="1" applyFill="1">
      <alignment vertical="center"/>
    </xf>
    <xf numFmtId="180" fontId="10" fillId="0" borderId="0" xfId="2" applyNumberFormat="1" applyFont="1" applyFill="1" applyAlignment="1">
      <alignment horizontal="center" vertical="center"/>
    </xf>
    <xf numFmtId="180" fontId="10" fillId="0" borderId="4" xfId="2" applyNumberFormat="1" applyFont="1" applyFill="1" applyBorder="1" applyAlignment="1">
      <alignment horizontal="center" vertical="center"/>
    </xf>
    <xf numFmtId="180" fontId="10" fillId="0" borderId="4" xfId="2" applyNumberFormat="1" applyFont="1" applyFill="1" applyBorder="1">
      <alignment vertical="center"/>
    </xf>
    <xf numFmtId="180" fontId="10" fillId="0" borderId="14" xfId="2" applyNumberFormat="1" applyFont="1" applyFill="1" applyBorder="1">
      <alignment vertical="center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right" vertical="center"/>
    </xf>
    <xf numFmtId="180" fontId="0" fillId="0" borderId="4" xfId="0" applyNumberFormat="1" applyFill="1" applyBorder="1" applyAlignment="1">
      <alignment horizontal="center" vertical="center"/>
    </xf>
    <xf numFmtId="180" fontId="14" fillId="0" borderId="4" xfId="2" applyNumberFormat="1" applyFont="1" applyFill="1" applyBorder="1">
      <alignment vertical="center"/>
    </xf>
    <xf numFmtId="180" fontId="14" fillId="0" borderId="14" xfId="2" applyNumberFormat="1" applyFont="1" applyFill="1" applyBorder="1">
      <alignment vertical="center"/>
    </xf>
    <xf numFmtId="180" fontId="10" fillId="2" borderId="33" xfId="2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80" fontId="12" fillId="0" borderId="5" xfId="2" applyNumberFormat="1" applyFont="1" applyFill="1" applyBorder="1" applyAlignment="1">
      <alignment vertical="center" shrinkToFit="1"/>
    </xf>
    <xf numFmtId="180" fontId="12" fillId="0" borderId="6" xfId="2" applyNumberFormat="1" applyFont="1" applyFill="1" applyBorder="1" applyAlignment="1">
      <alignment vertical="center" shrinkToFit="1"/>
    </xf>
    <xf numFmtId="180" fontId="12" fillId="0" borderId="7" xfId="2" applyNumberFormat="1" applyFont="1" applyFill="1" applyBorder="1" applyAlignment="1">
      <alignment vertical="center" shrinkToFit="1"/>
    </xf>
    <xf numFmtId="180" fontId="5" fillId="0" borderId="6" xfId="2" applyNumberFormat="1" applyFont="1" applyFill="1" applyBorder="1" applyAlignment="1">
      <alignment vertical="center" shrinkToFit="1"/>
    </xf>
    <xf numFmtId="180" fontId="5" fillId="0" borderId="7" xfId="2" applyNumberFormat="1" applyFont="1" applyFill="1" applyBorder="1" applyAlignment="1">
      <alignment vertical="center" shrinkToFit="1"/>
    </xf>
    <xf numFmtId="180" fontId="14" fillId="0" borderId="17" xfId="2" applyNumberFormat="1" applyFont="1" applyFill="1" applyBorder="1" applyAlignment="1">
      <alignment horizontal="right" vertical="center"/>
    </xf>
    <xf numFmtId="180" fontId="10" fillId="0" borderId="14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>
      <alignment vertical="center"/>
    </xf>
    <xf numFmtId="180" fontId="14" fillId="0" borderId="0" xfId="2" applyNumberFormat="1" applyFont="1" applyFill="1" applyBorder="1">
      <alignment vertical="center"/>
    </xf>
    <xf numFmtId="180" fontId="10" fillId="0" borderId="0" xfId="2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176" fontId="16" fillId="0" borderId="0" xfId="1" applyNumberFormat="1" applyFont="1" applyFill="1">
      <alignment vertical="center"/>
    </xf>
    <xf numFmtId="0" fontId="0" fillId="2" borderId="0" xfId="0" applyFill="1" applyBorder="1" applyAlignment="1">
      <alignment horizontal="left" vertical="center"/>
    </xf>
    <xf numFmtId="180" fontId="14" fillId="0" borderId="14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4" fillId="0" borderId="4" xfId="2" applyNumberFormat="1" applyFont="1" applyFill="1" applyBorder="1" applyAlignment="1">
      <alignment horizontal="right" vertical="center"/>
    </xf>
    <xf numFmtId="180" fontId="5" fillId="0" borderId="5" xfId="2" applyNumberFormat="1" applyFont="1" applyFill="1" applyBorder="1" applyAlignment="1">
      <alignment vertical="center" shrinkToFit="1"/>
    </xf>
    <xf numFmtId="180" fontId="10" fillId="0" borderId="4" xfId="2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right" vertical="center"/>
    </xf>
    <xf numFmtId="0" fontId="14" fillId="0" borderId="1" xfId="0" applyFont="1" applyFill="1" applyBorder="1">
      <alignment vertical="center"/>
    </xf>
    <xf numFmtId="0" fontId="14" fillId="0" borderId="20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4" fillId="0" borderId="4" xfId="0" applyFont="1" applyFill="1" applyBorder="1">
      <alignment vertical="center"/>
    </xf>
    <xf numFmtId="3" fontId="7" fillId="0" borderId="4" xfId="3" applyNumberFormat="1" applyFont="1" applyFill="1" applyBorder="1">
      <alignment vertical="center"/>
    </xf>
    <xf numFmtId="180" fontId="7" fillId="0" borderId="4" xfId="3" applyNumberFormat="1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4" fillId="0" borderId="0" xfId="0" applyFont="1" applyFill="1" applyBorder="1">
      <alignment vertical="center"/>
    </xf>
    <xf numFmtId="3" fontId="7" fillId="0" borderId="10" xfId="3" applyNumberFormat="1" applyFont="1" applyFill="1" applyBorder="1">
      <alignment vertical="center"/>
    </xf>
    <xf numFmtId="38" fontId="7" fillId="0" borderId="10" xfId="3" applyFont="1" applyFill="1" applyBorder="1">
      <alignment vertical="center"/>
    </xf>
    <xf numFmtId="38" fontId="7" fillId="0" borderId="0" xfId="3" applyFont="1" applyFill="1">
      <alignment vertical="center"/>
    </xf>
    <xf numFmtId="38" fontId="7" fillId="0" borderId="4" xfId="2" applyFont="1" applyFill="1" applyBorder="1">
      <alignment vertical="center"/>
    </xf>
    <xf numFmtId="180" fontId="7" fillId="0" borderId="4" xfId="2" applyNumberFormat="1" applyFont="1" applyFill="1" applyBorder="1">
      <alignment vertical="center"/>
    </xf>
    <xf numFmtId="0" fontId="14" fillId="0" borderId="10" xfId="0" applyFont="1" applyFill="1" applyBorder="1">
      <alignment vertical="center"/>
    </xf>
    <xf numFmtId="180" fontId="7" fillId="0" borderId="10" xfId="3" applyNumberFormat="1" applyFont="1" applyFill="1" applyBorder="1">
      <alignment vertical="center"/>
    </xf>
    <xf numFmtId="176" fontId="10" fillId="0" borderId="4" xfId="1" applyNumberFormat="1" applyFont="1" applyFill="1" applyBorder="1" applyAlignment="1">
      <alignment horizontal="right" vertical="center"/>
    </xf>
    <xf numFmtId="177" fontId="10" fillId="0" borderId="4" xfId="2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38" fontId="12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38" fontId="5" fillId="0" borderId="5" xfId="2" applyFont="1" applyFill="1" applyBorder="1" applyAlignment="1">
      <alignment vertical="center" shrinkToFit="1"/>
    </xf>
    <xf numFmtId="38" fontId="5" fillId="0" borderId="6" xfId="2" applyFont="1" applyFill="1" applyBorder="1" applyAlignment="1">
      <alignment vertical="center" shrinkToFit="1"/>
    </xf>
    <xf numFmtId="38" fontId="5" fillId="0" borderId="7" xfId="2" applyFont="1" applyFill="1" applyBorder="1" applyAlignment="1">
      <alignment vertical="center" shrinkToFit="1"/>
    </xf>
    <xf numFmtId="3" fontId="5" fillId="0" borderId="7" xfId="2" applyNumberFormat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10" fillId="0" borderId="4" xfId="1" applyNumberFormat="1" applyFont="1" applyFill="1" applyBorder="1">
      <alignment vertical="center"/>
    </xf>
    <xf numFmtId="178" fontId="10" fillId="2" borderId="14" xfId="2" applyNumberFormat="1" applyFont="1" applyFill="1" applyBorder="1" applyAlignment="1">
      <alignment horizontal="right" vertical="center"/>
    </xf>
    <xf numFmtId="178" fontId="10" fillId="2" borderId="18" xfId="2" applyNumberFormat="1" applyFont="1" applyFill="1" applyBorder="1" applyAlignment="1">
      <alignment horizontal="right" vertical="center"/>
    </xf>
    <xf numFmtId="178" fontId="14" fillId="2" borderId="18" xfId="2" applyNumberFormat="1" applyFont="1" applyFill="1" applyBorder="1" applyAlignment="1">
      <alignment horizontal="right" vertical="center"/>
    </xf>
    <xf numFmtId="178" fontId="10" fillId="2" borderId="4" xfId="2" applyNumberFormat="1" applyFont="1" applyFill="1" applyBorder="1" applyAlignment="1">
      <alignment horizontal="right" vertical="center"/>
    </xf>
    <xf numFmtId="178" fontId="14" fillId="0" borderId="4" xfId="2" applyNumberFormat="1" applyFont="1" applyFill="1" applyBorder="1">
      <alignment vertical="center"/>
    </xf>
    <xf numFmtId="178" fontId="10" fillId="2" borderId="4" xfId="2" applyNumberFormat="1" applyFont="1" applyFill="1" applyBorder="1">
      <alignment vertical="center"/>
    </xf>
    <xf numFmtId="178" fontId="10" fillId="2" borderId="20" xfId="2" applyNumberFormat="1" applyFont="1" applyFill="1" applyBorder="1" applyAlignment="1">
      <alignment horizontal="right" vertical="center"/>
    </xf>
    <xf numFmtId="178" fontId="14" fillId="2" borderId="20" xfId="2" applyNumberFormat="1" applyFont="1" applyFill="1" applyBorder="1">
      <alignment vertical="center"/>
    </xf>
    <xf numFmtId="178" fontId="10" fillId="2" borderId="20" xfId="2" applyNumberFormat="1" applyFont="1" applyFill="1" applyBorder="1">
      <alignment vertical="center"/>
    </xf>
    <xf numFmtId="178" fontId="10" fillId="2" borderId="34" xfId="2" applyNumberFormat="1" applyFont="1" applyFill="1" applyBorder="1" applyAlignment="1">
      <alignment horizontal="right" vertical="center"/>
    </xf>
    <xf numFmtId="178" fontId="14" fillId="2" borderId="34" xfId="2" applyNumberFormat="1" applyFont="1" applyFill="1" applyBorder="1">
      <alignment vertical="center"/>
    </xf>
    <xf numFmtId="178" fontId="10" fillId="2" borderId="34" xfId="2" applyNumberFormat="1" applyFont="1" applyFill="1" applyBorder="1">
      <alignment vertical="center"/>
    </xf>
    <xf numFmtId="178" fontId="14" fillId="2" borderId="34" xfId="2" applyNumberFormat="1" applyFont="1" applyFill="1" applyBorder="1" applyAlignment="1">
      <alignment horizontal="right" vertical="center"/>
    </xf>
    <xf numFmtId="178" fontId="10" fillId="2" borderId="13" xfId="2" applyNumberFormat="1" applyFont="1" applyFill="1" applyBorder="1" applyAlignment="1">
      <alignment horizontal="right" vertical="center"/>
    </xf>
    <xf numFmtId="178" fontId="14" fillId="2" borderId="13" xfId="2" applyNumberFormat="1" applyFont="1" applyFill="1" applyBorder="1">
      <alignment vertical="center"/>
    </xf>
    <xf numFmtId="178" fontId="10" fillId="2" borderId="13" xfId="2" applyNumberFormat="1" applyFont="1" applyFill="1" applyBorder="1">
      <alignment vertical="center"/>
    </xf>
    <xf numFmtId="178" fontId="14" fillId="0" borderId="13" xfId="2" applyNumberFormat="1" applyFont="1" applyFill="1" applyBorder="1">
      <alignment vertical="center"/>
    </xf>
    <xf numFmtId="178" fontId="10" fillId="2" borderId="17" xfId="2" applyNumberFormat="1" applyFont="1" applyFill="1" applyBorder="1" applyAlignment="1">
      <alignment horizontal="right" vertical="center"/>
    </xf>
    <xf numFmtId="178" fontId="14" fillId="2" borderId="17" xfId="2" applyNumberFormat="1" applyFont="1" applyFill="1" applyBorder="1">
      <alignment vertical="center"/>
    </xf>
    <xf numFmtId="178" fontId="10" fillId="2" borderId="17" xfId="2" applyNumberFormat="1" applyFont="1" applyFill="1" applyBorder="1">
      <alignment vertical="center"/>
    </xf>
    <xf numFmtId="178" fontId="10" fillId="2" borderId="35" xfId="2" applyNumberFormat="1" applyFont="1" applyFill="1" applyBorder="1" applyAlignment="1">
      <alignment horizontal="right" vertical="center"/>
    </xf>
    <xf numFmtId="178" fontId="14" fillId="2" borderId="35" xfId="2" applyNumberFormat="1" applyFont="1" applyFill="1" applyBorder="1">
      <alignment vertical="center"/>
    </xf>
    <xf numFmtId="178" fontId="10" fillId="2" borderId="35" xfId="2" applyNumberFormat="1" applyFont="1" applyFill="1" applyBorder="1">
      <alignment vertical="center"/>
    </xf>
    <xf numFmtId="178" fontId="10" fillId="2" borderId="36" xfId="2" applyNumberFormat="1" applyFont="1" applyFill="1" applyBorder="1" applyAlignment="1">
      <alignment horizontal="right" vertical="center"/>
    </xf>
    <xf numFmtId="178" fontId="14" fillId="2" borderId="36" xfId="2" applyNumberFormat="1" applyFont="1" applyFill="1" applyBorder="1">
      <alignment vertical="center"/>
    </xf>
    <xf numFmtId="178" fontId="10" fillId="2" borderId="36" xfId="2" applyNumberFormat="1" applyFont="1" applyFill="1" applyBorder="1">
      <alignment vertical="center"/>
    </xf>
    <xf numFmtId="178" fontId="0" fillId="2" borderId="37" xfId="0" applyNumberFormat="1" applyFill="1" applyBorder="1" applyAlignment="1">
      <alignment horizontal="right" vertical="center"/>
    </xf>
    <xf numFmtId="178" fontId="14" fillId="2" borderId="37" xfId="0" applyNumberFormat="1" applyFont="1" applyFill="1" applyBorder="1">
      <alignment vertical="center"/>
    </xf>
    <xf numFmtId="178" fontId="0" fillId="2" borderId="37" xfId="0" applyNumberForma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4" xfId="0" applyNumberForma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4" xfId="0" applyNumberFormat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3" fontId="14" fillId="0" borderId="17" xfId="2" applyNumberFormat="1" applyFont="1" applyFill="1" applyBorder="1" applyAlignment="1">
      <alignment horizontal="right" vertical="center"/>
    </xf>
    <xf numFmtId="3" fontId="1" fillId="0" borderId="4" xfId="3" applyNumberFormat="1" applyFont="1" applyFill="1" applyBorder="1">
      <alignment vertical="center"/>
    </xf>
    <xf numFmtId="180" fontId="1" fillId="0" borderId="4" xfId="3" applyNumberFormat="1" applyFont="1" applyFill="1" applyBorder="1">
      <alignment vertical="center"/>
    </xf>
    <xf numFmtId="38" fontId="1" fillId="0" borderId="0" xfId="3" applyFont="1" applyFill="1">
      <alignment vertical="center"/>
    </xf>
    <xf numFmtId="181" fontId="14" fillId="0" borderId="4" xfId="2" applyNumberFormat="1" applyFont="1" applyFill="1" applyBorder="1" applyAlignment="1">
      <alignment horizontal="right" vertical="center"/>
    </xf>
    <xf numFmtId="181" fontId="10" fillId="0" borderId="14" xfId="2" applyNumberFormat="1" applyFont="1" applyFill="1" applyBorder="1">
      <alignment vertical="center"/>
    </xf>
    <xf numFmtId="181" fontId="10" fillId="0" borderId="4" xfId="2" applyNumberFormat="1" applyFont="1" applyFill="1" applyBorder="1">
      <alignment vertical="center"/>
    </xf>
    <xf numFmtId="178" fontId="10" fillId="2" borderId="38" xfId="2" applyNumberFormat="1" applyFont="1" applyFill="1" applyBorder="1" applyAlignment="1">
      <alignment horizontal="right" vertical="center"/>
    </xf>
    <xf numFmtId="178" fontId="10" fillId="2" borderId="33" xfId="2" applyNumberFormat="1" applyFont="1" applyFill="1" applyBorder="1" applyAlignment="1">
      <alignment horizontal="right" vertical="center"/>
    </xf>
    <xf numFmtId="178" fontId="10" fillId="2" borderId="39" xfId="2" applyNumberFormat="1" applyFont="1" applyFill="1" applyBorder="1" applyAlignment="1">
      <alignment horizontal="right" vertical="center"/>
    </xf>
    <xf numFmtId="178" fontId="10" fillId="2" borderId="38" xfId="2" applyNumberFormat="1" applyFont="1" applyFill="1" applyBorder="1">
      <alignment vertical="center"/>
    </xf>
    <xf numFmtId="178" fontId="10" fillId="2" borderId="33" xfId="2" applyNumberFormat="1" applyFont="1" applyFill="1" applyBorder="1">
      <alignment vertical="center"/>
    </xf>
    <xf numFmtId="178" fontId="10" fillId="2" borderId="24" xfId="2" applyNumberFormat="1" applyFont="1" applyFill="1" applyBorder="1">
      <alignment vertical="center"/>
    </xf>
    <xf numFmtId="178" fontId="10" fillId="2" borderId="40" xfId="2" applyNumberFormat="1" applyFont="1" applyFill="1" applyBorder="1">
      <alignment vertical="center"/>
    </xf>
    <xf numFmtId="0" fontId="0" fillId="2" borderId="41" xfId="0" applyFont="1" applyFill="1" applyBorder="1">
      <alignment vertical="center"/>
    </xf>
    <xf numFmtId="178" fontId="10" fillId="2" borderId="42" xfId="2" applyNumberFormat="1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176" fontId="14" fillId="0" borderId="4" xfId="1" applyNumberFormat="1" applyFont="1" applyFill="1" applyBorder="1">
      <alignment vertical="center"/>
    </xf>
    <xf numFmtId="177" fontId="14" fillId="0" borderId="4" xfId="2" applyNumberFormat="1" applyFont="1" applyFill="1" applyBorder="1">
      <alignment vertical="center"/>
    </xf>
    <xf numFmtId="8" fontId="14" fillId="0" borderId="4" xfId="2" applyNumberFormat="1" applyFont="1" applyFill="1" applyBorder="1" applyAlignment="1">
      <alignment horizontal="right" vertical="center"/>
    </xf>
    <xf numFmtId="180" fontId="0" fillId="0" borderId="4" xfId="0" applyNumberFormat="1" applyFill="1" applyBorder="1" applyAlignment="1">
      <alignment horizontal="right" vertical="center"/>
    </xf>
    <xf numFmtId="180" fontId="0" fillId="0" borderId="18" xfId="0" applyNumberForma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3" fontId="14" fillId="0" borderId="4" xfId="2" applyNumberFormat="1" applyFont="1" applyFill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179" fontId="14" fillId="0" borderId="17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>
      <alignment vertical="center"/>
    </xf>
    <xf numFmtId="3" fontId="14" fillId="0" borderId="14" xfId="2" applyNumberFormat="1" applyFont="1" applyFill="1" applyBorder="1">
      <alignment vertical="center"/>
    </xf>
    <xf numFmtId="180" fontId="14" fillId="0" borderId="18" xfId="2" applyNumberFormat="1" applyFont="1" applyFill="1" applyBorder="1">
      <alignment vertical="center"/>
    </xf>
    <xf numFmtId="180" fontId="14" fillId="0" borderId="18" xfId="2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41" fontId="0" fillId="2" borderId="0" xfId="0" applyNumberFormat="1" applyFont="1" applyFill="1" applyAlignment="1">
      <alignment horizontal="right" vertical="center"/>
    </xf>
    <xf numFmtId="41" fontId="10" fillId="2" borderId="4" xfId="2" applyNumberFormat="1" applyFont="1" applyFill="1" applyBorder="1" applyAlignment="1">
      <alignment horizontal="right" vertical="center"/>
    </xf>
    <xf numFmtId="41" fontId="10" fillId="2" borderId="34" xfId="2" applyNumberFormat="1" applyFont="1" applyFill="1" applyBorder="1" applyAlignment="1">
      <alignment horizontal="right" vertical="center"/>
    </xf>
    <xf numFmtId="41" fontId="10" fillId="2" borderId="13" xfId="2" applyNumberFormat="1" applyFont="1" applyFill="1" applyBorder="1" applyAlignment="1">
      <alignment horizontal="right" vertical="center"/>
    </xf>
    <xf numFmtId="41" fontId="10" fillId="2" borderId="17" xfId="2" applyNumberFormat="1" applyFont="1" applyFill="1" applyBorder="1" applyAlignment="1">
      <alignment horizontal="right" vertical="center"/>
    </xf>
    <xf numFmtId="41" fontId="10" fillId="2" borderId="35" xfId="2" applyNumberFormat="1" applyFont="1" applyFill="1" applyBorder="1" applyAlignment="1">
      <alignment horizontal="right" vertical="center"/>
    </xf>
    <xf numFmtId="41" fontId="10" fillId="2" borderId="36" xfId="2" applyNumberFormat="1" applyFont="1" applyFill="1" applyBorder="1" applyAlignment="1">
      <alignment horizontal="right" vertical="center"/>
    </xf>
    <xf numFmtId="41" fontId="0" fillId="2" borderId="37" xfId="0" applyNumberFormat="1" applyFill="1" applyBorder="1" applyAlignment="1">
      <alignment horizontal="right" vertical="center"/>
    </xf>
    <xf numFmtId="41" fontId="0" fillId="2" borderId="43" xfId="0" applyNumberFormat="1" applyFill="1" applyBorder="1" applyAlignment="1">
      <alignment horizontal="center" vertical="center"/>
    </xf>
    <xf numFmtId="41" fontId="10" fillId="2" borderId="44" xfId="2" applyNumberFormat="1" applyFont="1" applyFill="1" applyBorder="1" applyAlignment="1">
      <alignment horizontal="right" vertical="center"/>
    </xf>
    <xf numFmtId="41" fontId="10" fillId="2" borderId="45" xfId="2" applyNumberFormat="1" applyFont="1" applyFill="1" applyBorder="1" applyAlignment="1">
      <alignment horizontal="right" vertical="center"/>
    </xf>
    <xf numFmtId="41" fontId="10" fillId="2" borderId="46" xfId="2" applyNumberFormat="1" applyFont="1" applyFill="1" applyBorder="1" applyAlignment="1">
      <alignment horizontal="right" vertical="center"/>
    </xf>
    <xf numFmtId="41" fontId="10" fillId="2" borderId="43" xfId="2" applyNumberFormat="1" applyFont="1" applyFill="1" applyBorder="1" applyAlignment="1">
      <alignment horizontal="right" vertical="center"/>
    </xf>
    <xf numFmtId="41" fontId="10" fillId="2" borderId="24" xfId="2" applyNumberFormat="1" applyFont="1" applyFill="1" applyBorder="1" applyAlignment="1">
      <alignment horizontal="right" vertical="center"/>
    </xf>
    <xf numFmtId="41" fontId="10" fillId="2" borderId="47" xfId="2" applyNumberFormat="1" applyFont="1" applyFill="1" applyBorder="1" applyAlignment="1">
      <alignment horizontal="right" vertical="center"/>
    </xf>
    <xf numFmtId="41" fontId="10" fillId="2" borderId="48" xfId="2" applyNumberFormat="1" applyFont="1" applyFill="1" applyBorder="1" applyAlignment="1">
      <alignment horizontal="right" vertical="center"/>
    </xf>
    <xf numFmtId="41" fontId="10" fillId="2" borderId="49" xfId="2" applyNumberFormat="1" applyFont="1" applyFill="1" applyBorder="1" applyAlignment="1">
      <alignment horizontal="right" vertical="center"/>
    </xf>
    <xf numFmtId="41" fontId="10" fillId="2" borderId="50" xfId="2" applyNumberFormat="1" applyFont="1" applyFill="1" applyBorder="1" applyAlignment="1">
      <alignment horizontal="right" vertical="center"/>
    </xf>
    <xf numFmtId="41" fontId="10" fillId="2" borderId="51" xfId="2" applyNumberFormat="1" applyFont="1" applyFill="1" applyBorder="1" applyAlignment="1">
      <alignment horizontal="right" vertical="center"/>
    </xf>
    <xf numFmtId="41" fontId="10" fillId="2" borderId="52" xfId="2" applyNumberFormat="1" applyFont="1" applyFill="1" applyBorder="1" applyAlignment="1">
      <alignment horizontal="right" vertical="center"/>
    </xf>
    <xf numFmtId="41" fontId="10" fillId="2" borderId="53" xfId="2" applyNumberFormat="1" applyFont="1" applyFill="1" applyBorder="1" applyAlignment="1">
      <alignment horizontal="right" vertical="center"/>
    </xf>
    <xf numFmtId="41" fontId="0" fillId="2" borderId="54" xfId="0" applyNumberFormat="1" applyFill="1" applyBorder="1" applyAlignment="1">
      <alignment horizontal="right" vertical="center"/>
    </xf>
    <xf numFmtId="41" fontId="0" fillId="2" borderId="55" xfId="0" applyNumberFormat="1" applyFill="1" applyBorder="1" applyAlignment="1">
      <alignment horizontal="right" vertical="center"/>
    </xf>
    <xf numFmtId="41" fontId="10" fillId="2" borderId="19" xfId="2" applyNumberFormat="1" applyFont="1" applyFill="1" applyBorder="1" applyAlignment="1">
      <alignment horizontal="right" vertical="center"/>
    </xf>
    <xf numFmtId="0" fontId="0" fillId="2" borderId="43" xfId="0" applyFill="1" applyBorder="1" applyAlignment="1">
      <alignment horizontal="center" vertical="center"/>
    </xf>
    <xf numFmtId="178" fontId="10" fillId="2" borderId="44" xfId="2" applyNumberFormat="1" applyFont="1" applyFill="1" applyBorder="1" applyAlignment="1">
      <alignment horizontal="right" vertical="center"/>
    </xf>
    <xf numFmtId="178" fontId="10" fillId="2" borderId="46" xfId="2" applyNumberFormat="1" applyFont="1" applyFill="1" applyBorder="1" applyAlignment="1">
      <alignment horizontal="right" vertical="center"/>
    </xf>
    <xf numFmtId="178" fontId="10" fillId="2" borderId="43" xfId="2" applyNumberFormat="1" applyFont="1" applyFill="1" applyBorder="1" applyAlignment="1">
      <alignment horizontal="right" vertical="center"/>
    </xf>
    <xf numFmtId="178" fontId="10" fillId="2" borderId="46" xfId="2" applyNumberFormat="1" applyFont="1" applyFill="1" applyBorder="1" applyAlignment="1">
      <alignment horizontal="left" vertical="center"/>
    </xf>
    <xf numFmtId="178" fontId="10" fillId="2" borderId="47" xfId="2" applyNumberFormat="1" applyFont="1" applyFill="1" applyBorder="1" applyAlignment="1">
      <alignment horizontal="right" vertical="center"/>
    </xf>
    <xf numFmtId="178" fontId="10" fillId="2" borderId="50" xfId="2" applyNumberFormat="1" applyFont="1" applyFill="1" applyBorder="1" applyAlignment="1">
      <alignment horizontal="right" vertical="center"/>
    </xf>
    <xf numFmtId="178" fontId="10" fillId="2" borderId="52" xfId="2" applyNumberFormat="1" applyFont="1" applyFill="1" applyBorder="1" applyAlignment="1">
      <alignment horizontal="right" vertical="center"/>
    </xf>
    <xf numFmtId="178" fontId="0" fillId="2" borderId="54" xfId="0" applyNumberFormat="1" applyFill="1" applyBorder="1" applyAlignment="1">
      <alignment horizontal="right" vertical="center"/>
    </xf>
    <xf numFmtId="180" fontId="7" fillId="0" borderId="4" xfId="3" applyNumberFormat="1" applyFont="1" applyFill="1" applyBorder="1" applyAlignment="1">
      <alignment horizontal="right" vertical="center"/>
    </xf>
    <xf numFmtId="3" fontId="7" fillId="0" borderId="4" xfId="3" applyNumberFormat="1" applyFont="1" applyFill="1" applyBorder="1" applyAlignment="1">
      <alignment horizontal="right" vertical="center"/>
    </xf>
    <xf numFmtId="180" fontId="7" fillId="2" borderId="4" xfId="3" applyNumberFormat="1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8" fontId="10" fillId="0" borderId="4" xfId="2" applyNumberFormat="1" applyFont="1" applyFill="1" applyBorder="1" applyAlignment="1">
      <alignment horizontal="right" vertical="center"/>
    </xf>
    <xf numFmtId="38" fontId="10" fillId="0" borderId="14" xfId="2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8" fontId="0" fillId="0" borderId="4" xfId="2" applyNumberFormat="1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12" fillId="0" borderId="4" xfId="0" applyFont="1" applyBorder="1" applyAlignment="1">
      <alignment horizontal="center" vertical="center"/>
    </xf>
    <xf numFmtId="180" fontId="5" fillId="0" borderId="14" xfId="2" applyNumberFormat="1" applyFont="1" applyFill="1" applyBorder="1" applyAlignment="1">
      <alignment vertical="center" shrinkToFit="1"/>
    </xf>
    <xf numFmtId="41" fontId="0" fillId="2" borderId="17" xfId="0" applyNumberFormat="1" applyFill="1" applyBorder="1" applyAlignment="1">
      <alignment horizontal="center" vertical="center"/>
    </xf>
    <xf numFmtId="41" fontId="0" fillId="2" borderId="34" xfId="2" applyNumberFormat="1" applyFont="1" applyFill="1" applyBorder="1" applyAlignment="1">
      <alignment horizontal="right" vertical="center"/>
    </xf>
    <xf numFmtId="49" fontId="0" fillId="0" borderId="16" xfId="0" applyNumberForma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 shrinkToFit="1"/>
    </xf>
    <xf numFmtId="180" fontId="0" fillId="0" borderId="18" xfId="0" applyNumberForma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82" fontId="7" fillId="0" borderId="4" xfId="3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4" xfId="0" applyFont="1" applyBorder="1">
      <alignment vertical="center"/>
    </xf>
    <xf numFmtId="3" fontId="14" fillId="0" borderId="0" xfId="0" applyNumberFormat="1" applyFont="1">
      <alignment vertical="center"/>
    </xf>
    <xf numFmtId="0" fontId="14" fillId="0" borderId="11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6" xfId="0" applyFont="1" applyBorder="1">
      <alignment vertical="center"/>
    </xf>
    <xf numFmtId="41" fontId="10" fillId="2" borderId="18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180" fontId="14" fillId="0" borderId="0" xfId="2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3" xr:uid="{00000000-0005-0000-0000-000002000000}"/>
    <cellStyle name="桁区切り 8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2"/>
  <sheetViews>
    <sheetView view="pageBreakPreview" zoomScale="74" zoomScaleNormal="85" zoomScaleSheetLayoutView="74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X14" sqref="X14"/>
    </sheetView>
  </sheetViews>
  <sheetFormatPr defaultColWidth="9" defaultRowHeight="13" x14ac:dyDescent="0.2"/>
  <cols>
    <col min="1" max="1" width="2" style="6" customWidth="1"/>
    <col min="2" max="2" width="22.453125" style="6" customWidth="1"/>
    <col min="3" max="6" width="13.7265625" style="132" customWidth="1"/>
    <col min="7" max="22" width="13.7265625" style="6" customWidth="1"/>
    <col min="23" max="23" width="11.6328125" style="6" bestFit="1" customWidth="1"/>
    <col min="24" max="25" width="11.36328125" style="6" bestFit="1" customWidth="1"/>
    <col min="26" max="26" width="11.26953125" style="6" bestFit="1" customWidth="1"/>
    <col min="27" max="16384" width="9" style="6"/>
  </cols>
  <sheetData>
    <row r="1" spans="2:26" x14ac:dyDescent="0.2">
      <c r="D1" s="133"/>
      <c r="H1" s="7"/>
      <c r="L1" s="7"/>
      <c r="P1" s="7"/>
      <c r="T1" s="7"/>
    </row>
    <row r="2" spans="2:26" x14ac:dyDescent="0.2">
      <c r="B2" s="6" t="s">
        <v>5</v>
      </c>
      <c r="D2" s="133"/>
      <c r="H2" s="7"/>
      <c r="L2" s="7"/>
      <c r="P2" s="7"/>
      <c r="T2" s="7"/>
    </row>
    <row r="3" spans="2:26" x14ac:dyDescent="0.2">
      <c r="D3" s="133"/>
      <c r="H3" s="7"/>
      <c r="L3" s="7"/>
      <c r="P3" s="7"/>
      <c r="T3" s="7"/>
    </row>
    <row r="4" spans="2:26" x14ac:dyDescent="0.2">
      <c r="B4" s="1"/>
      <c r="C4" s="134"/>
      <c r="D4" s="133"/>
      <c r="F4" s="135"/>
      <c r="G4" s="1"/>
      <c r="H4" s="7"/>
      <c r="J4" s="10"/>
      <c r="K4" s="1"/>
      <c r="L4" s="7"/>
      <c r="N4" s="10"/>
      <c r="O4" s="1"/>
      <c r="P4" s="7"/>
      <c r="R4" s="10"/>
      <c r="S4" s="1"/>
      <c r="T4" s="7"/>
      <c r="V4" s="10"/>
      <c r="Z4" s="10" t="s">
        <v>0</v>
      </c>
    </row>
    <row r="5" spans="2:26" ht="15" customHeight="1" x14ac:dyDescent="0.2">
      <c r="B5" s="2"/>
      <c r="C5" s="293" t="s">
        <v>235</v>
      </c>
      <c r="D5" s="293"/>
      <c r="E5" s="293"/>
      <c r="F5" s="293"/>
      <c r="G5" s="294" t="s">
        <v>203</v>
      </c>
      <c r="H5" s="294"/>
      <c r="I5" s="294"/>
      <c r="J5" s="294"/>
      <c r="K5" s="294" t="s">
        <v>241</v>
      </c>
      <c r="L5" s="294"/>
      <c r="M5" s="294"/>
      <c r="N5" s="294"/>
      <c r="O5" s="294" t="s">
        <v>272</v>
      </c>
      <c r="P5" s="294"/>
      <c r="Q5" s="294"/>
      <c r="R5" s="294"/>
      <c r="S5" s="293" t="s">
        <v>340</v>
      </c>
      <c r="T5" s="293"/>
      <c r="U5" s="293"/>
      <c r="V5" s="293"/>
      <c r="W5" s="293" t="s">
        <v>352</v>
      </c>
      <c r="X5" s="293"/>
      <c r="Y5" s="293"/>
      <c r="Z5" s="293"/>
    </row>
    <row r="6" spans="2:26" ht="15" customHeight="1" x14ac:dyDescent="0.2">
      <c r="B6" s="3"/>
      <c r="C6" s="136" t="s">
        <v>1</v>
      </c>
      <c r="D6" s="136" t="s">
        <v>104</v>
      </c>
      <c r="E6" s="136" t="s">
        <v>108</v>
      </c>
      <c r="F6" s="136" t="s">
        <v>106</v>
      </c>
      <c r="G6" s="57" t="s">
        <v>1</v>
      </c>
      <c r="H6" s="57" t="s">
        <v>104</v>
      </c>
      <c r="I6" s="57" t="s">
        <v>108</v>
      </c>
      <c r="J6" s="57" t="s">
        <v>106</v>
      </c>
      <c r="K6" s="219" t="s">
        <v>1</v>
      </c>
      <c r="L6" s="219" t="s">
        <v>104</v>
      </c>
      <c r="M6" s="219" t="s">
        <v>108</v>
      </c>
      <c r="N6" s="219" t="s">
        <v>106</v>
      </c>
      <c r="O6" s="260" t="s">
        <v>1</v>
      </c>
      <c r="P6" s="260" t="s">
        <v>104</v>
      </c>
      <c r="Q6" s="260" t="s">
        <v>108</v>
      </c>
      <c r="R6" s="260" t="s">
        <v>106</v>
      </c>
      <c r="S6" s="267" t="s">
        <v>1</v>
      </c>
      <c r="T6" s="267" t="s">
        <v>104</v>
      </c>
      <c r="U6" s="267" t="s">
        <v>108</v>
      </c>
      <c r="V6" s="267" t="s">
        <v>106</v>
      </c>
      <c r="W6" s="267" t="s">
        <v>1</v>
      </c>
      <c r="X6" s="267" t="s">
        <v>104</v>
      </c>
      <c r="Y6" s="267" t="s">
        <v>108</v>
      </c>
      <c r="Z6" s="267" t="s">
        <v>106</v>
      </c>
    </row>
    <row r="7" spans="2:26" ht="15" customHeight="1" x14ac:dyDescent="0.2">
      <c r="B7" s="16" t="s">
        <v>115</v>
      </c>
      <c r="C7" s="137">
        <v>111947</v>
      </c>
      <c r="D7" s="137">
        <v>235958</v>
      </c>
      <c r="E7" s="12">
        <v>356120</v>
      </c>
      <c r="F7" s="12">
        <v>457280</v>
      </c>
      <c r="G7" s="106">
        <v>109959</v>
      </c>
      <c r="H7" s="106">
        <v>230674</v>
      </c>
      <c r="I7" s="12">
        <v>361557</v>
      </c>
      <c r="J7" s="12">
        <v>487309</v>
      </c>
      <c r="K7" s="106">
        <v>122205</v>
      </c>
      <c r="L7" s="106">
        <v>237966</v>
      </c>
      <c r="M7" s="12">
        <v>348739</v>
      </c>
      <c r="N7" s="12">
        <v>470657</v>
      </c>
      <c r="O7" s="106">
        <v>106965</v>
      </c>
      <c r="P7" s="106">
        <v>221579</v>
      </c>
      <c r="Q7" s="12">
        <v>331149</v>
      </c>
      <c r="R7" s="12">
        <v>451767</v>
      </c>
      <c r="S7" s="106">
        <v>116600</v>
      </c>
      <c r="T7" s="106">
        <v>237555</v>
      </c>
      <c r="U7" s="12">
        <v>355764</v>
      </c>
      <c r="V7" s="12">
        <v>485608</v>
      </c>
      <c r="W7" s="106">
        <v>127928</v>
      </c>
      <c r="X7" s="106">
        <v>255790</v>
      </c>
      <c r="Y7" s="106">
        <v>388772</v>
      </c>
      <c r="Z7" s="12">
        <v>533262</v>
      </c>
    </row>
    <row r="8" spans="2:26" ht="15" customHeight="1" x14ac:dyDescent="0.2">
      <c r="B8" s="4" t="s">
        <v>116</v>
      </c>
      <c r="C8" s="138">
        <v>13589</v>
      </c>
      <c r="D8" s="138">
        <v>24931</v>
      </c>
      <c r="E8" s="13">
        <v>43139</v>
      </c>
      <c r="F8" s="13">
        <v>65070</v>
      </c>
      <c r="G8" s="93">
        <v>-863</v>
      </c>
      <c r="H8" s="93">
        <v>7766</v>
      </c>
      <c r="I8" s="13">
        <v>24852</v>
      </c>
      <c r="J8" s="13">
        <v>40651</v>
      </c>
      <c r="K8" s="93">
        <v>20710</v>
      </c>
      <c r="L8" s="93">
        <v>33240</v>
      </c>
      <c r="M8" s="13">
        <v>44229</v>
      </c>
      <c r="N8" s="13">
        <v>58852</v>
      </c>
      <c r="O8" s="93">
        <v>15283</v>
      </c>
      <c r="P8" s="93">
        <v>31857</v>
      </c>
      <c r="Q8" s="13">
        <v>41577</v>
      </c>
      <c r="R8" s="13">
        <v>58859</v>
      </c>
      <c r="S8" s="93">
        <v>9191</v>
      </c>
      <c r="T8" s="93">
        <v>20290</v>
      </c>
      <c r="U8" s="13">
        <v>26110</v>
      </c>
      <c r="V8" s="13">
        <v>50088</v>
      </c>
      <c r="W8" s="93">
        <v>15249</v>
      </c>
      <c r="X8" s="93">
        <v>27142</v>
      </c>
      <c r="Y8" s="93">
        <v>37917</v>
      </c>
      <c r="Z8" s="13">
        <v>61485</v>
      </c>
    </row>
    <row r="9" spans="2:26" ht="30" customHeight="1" x14ac:dyDescent="0.2">
      <c r="B9" s="19" t="s">
        <v>7</v>
      </c>
      <c r="C9" s="139">
        <v>7203</v>
      </c>
      <c r="D9" s="140">
        <v>12030</v>
      </c>
      <c r="E9" s="14">
        <v>22243</v>
      </c>
      <c r="F9" s="14">
        <v>34149</v>
      </c>
      <c r="G9" s="94">
        <v>-1080</v>
      </c>
      <c r="H9" s="94">
        <v>1480</v>
      </c>
      <c r="I9" s="14">
        <v>10053</v>
      </c>
      <c r="J9" s="14">
        <v>17693</v>
      </c>
      <c r="K9" s="94">
        <v>11667</v>
      </c>
      <c r="L9" s="94">
        <v>18155</v>
      </c>
      <c r="M9" s="14">
        <v>22348</v>
      </c>
      <c r="N9" s="14">
        <v>30212</v>
      </c>
      <c r="O9" s="94">
        <v>7917</v>
      </c>
      <c r="P9" s="94">
        <v>18204</v>
      </c>
      <c r="Q9" s="14">
        <v>22388</v>
      </c>
      <c r="R9" s="14">
        <v>30677</v>
      </c>
      <c r="S9" s="94">
        <v>3596</v>
      </c>
      <c r="T9" s="94">
        <v>7236</v>
      </c>
      <c r="U9" s="14">
        <v>8856</v>
      </c>
      <c r="V9" s="14">
        <v>20896</v>
      </c>
      <c r="W9" s="94">
        <v>6083</v>
      </c>
      <c r="X9" s="94">
        <v>10215</v>
      </c>
      <c r="Y9" s="94">
        <v>13763</v>
      </c>
      <c r="Z9" s="14">
        <v>19527</v>
      </c>
    </row>
    <row r="10" spans="2:26" s="15" customFormat="1" ht="15" customHeight="1" x14ac:dyDescent="0.2">
      <c r="B10" s="134" t="s">
        <v>234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2:26" x14ac:dyDescent="0.2">
      <c r="B11" s="1"/>
      <c r="C11" s="134"/>
      <c r="D11" s="133"/>
      <c r="F11" s="135"/>
      <c r="G11" s="1"/>
      <c r="H11" s="7"/>
      <c r="J11" s="10"/>
      <c r="K11" s="1"/>
      <c r="L11" s="7"/>
      <c r="N11" s="10"/>
      <c r="O11" s="1"/>
      <c r="P11" s="7"/>
      <c r="R11" s="10"/>
      <c r="S11" s="134"/>
      <c r="T11" s="133"/>
      <c r="U11" s="132"/>
      <c r="V11" s="135"/>
      <c r="W11" s="134"/>
      <c r="X11" s="134"/>
      <c r="Y11" s="133"/>
      <c r="Z11" s="135" t="s">
        <v>0</v>
      </c>
    </row>
    <row r="12" spans="2:26" ht="15" customHeight="1" x14ac:dyDescent="0.2">
      <c r="B12" s="2"/>
      <c r="C12" s="293" t="s">
        <v>236</v>
      </c>
      <c r="D12" s="293"/>
      <c r="E12" s="293"/>
      <c r="F12" s="293"/>
      <c r="G12" s="294" t="s">
        <v>204</v>
      </c>
      <c r="H12" s="294"/>
      <c r="I12" s="294"/>
      <c r="J12" s="294"/>
      <c r="K12" s="294" t="s">
        <v>242</v>
      </c>
      <c r="L12" s="294"/>
      <c r="M12" s="294"/>
      <c r="N12" s="294"/>
      <c r="O12" s="294" t="s">
        <v>278</v>
      </c>
      <c r="P12" s="294"/>
      <c r="Q12" s="294"/>
      <c r="R12" s="294"/>
      <c r="S12" s="293" t="s">
        <v>353</v>
      </c>
      <c r="T12" s="293"/>
      <c r="U12" s="293"/>
      <c r="V12" s="293"/>
      <c r="W12" s="293" t="s">
        <v>354</v>
      </c>
      <c r="X12" s="293"/>
      <c r="Y12" s="293"/>
      <c r="Z12" s="293"/>
    </row>
    <row r="13" spans="2:26" ht="15" customHeight="1" x14ac:dyDescent="0.2">
      <c r="B13" s="3"/>
      <c r="C13" s="136" t="s">
        <v>1</v>
      </c>
      <c r="D13" s="136" t="s">
        <v>2</v>
      </c>
      <c r="E13" s="136" t="s">
        <v>3</v>
      </c>
      <c r="F13" s="136" t="s">
        <v>4</v>
      </c>
      <c r="G13" s="57" t="s">
        <v>1</v>
      </c>
      <c r="H13" s="57" t="s">
        <v>2</v>
      </c>
      <c r="I13" s="57" t="s">
        <v>3</v>
      </c>
      <c r="J13" s="57" t="s">
        <v>4</v>
      </c>
      <c r="K13" s="219" t="s">
        <v>1</v>
      </c>
      <c r="L13" s="219" t="s">
        <v>2</v>
      </c>
      <c r="M13" s="219" t="s">
        <v>3</v>
      </c>
      <c r="N13" s="219" t="s">
        <v>4</v>
      </c>
      <c r="O13" s="260" t="s">
        <v>1</v>
      </c>
      <c r="P13" s="260" t="s">
        <v>2</v>
      </c>
      <c r="Q13" s="260" t="s">
        <v>3</v>
      </c>
      <c r="R13" s="260" t="s">
        <v>4</v>
      </c>
      <c r="S13" s="267" t="s">
        <v>1</v>
      </c>
      <c r="T13" s="267" t="s">
        <v>2</v>
      </c>
      <c r="U13" s="267" t="s">
        <v>3</v>
      </c>
      <c r="V13" s="267" t="s">
        <v>4</v>
      </c>
      <c r="W13" s="267" t="s">
        <v>1</v>
      </c>
      <c r="X13" s="267" t="s">
        <v>2</v>
      </c>
      <c r="Y13" s="267" t="s">
        <v>3</v>
      </c>
      <c r="Z13" s="267" t="s">
        <v>4</v>
      </c>
    </row>
    <row r="14" spans="2:26" ht="15" customHeight="1" x14ac:dyDescent="0.2">
      <c r="B14" s="16" t="s">
        <v>117</v>
      </c>
      <c r="C14" s="137">
        <v>111947</v>
      </c>
      <c r="D14" s="137">
        <v>124011</v>
      </c>
      <c r="E14" s="12">
        <v>120161</v>
      </c>
      <c r="F14" s="20">
        <v>101160</v>
      </c>
      <c r="G14" s="106">
        <v>109959</v>
      </c>
      <c r="H14" s="106">
        <v>120715</v>
      </c>
      <c r="I14" s="12">
        <v>130882</v>
      </c>
      <c r="J14" s="20">
        <v>125752</v>
      </c>
      <c r="K14" s="106">
        <v>122205</v>
      </c>
      <c r="L14" s="106">
        <v>115761</v>
      </c>
      <c r="M14" s="12">
        <v>110773</v>
      </c>
      <c r="N14" s="20">
        <v>121918</v>
      </c>
      <c r="O14" s="106">
        <v>106965</v>
      </c>
      <c r="P14" s="106">
        <v>114614</v>
      </c>
      <c r="Q14" s="12">
        <v>109570</v>
      </c>
      <c r="R14" s="20">
        <v>120618</v>
      </c>
      <c r="S14" s="106">
        <v>116600</v>
      </c>
      <c r="T14" s="106">
        <v>120955</v>
      </c>
      <c r="U14" s="12">
        <v>118209</v>
      </c>
      <c r="V14" s="20">
        <v>129844</v>
      </c>
      <c r="W14" s="106">
        <v>127928</v>
      </c>
      <c r="X14" s="106">
        <v>127862</v>
      </c>
      <c r="Y14" s="106">
        <v>132982</v>
      </c>
      <c r="Z14" s="106">
        <v>144490</v>
      </c>
    </row>
    <row r="15" spans="2:26" ht="15" customHeight="1" x14ac:dyDescent="0.2">
      <c r="B15" s="4" t="s">
        <v>116</v>
      </c>
      <c r="C15" s="138">
        <v>13589</v>
      </c>
      <c r="D15" s="138">
        <v>11342</v>
      </c>
      <c r="E15" s="13">
        <v>18207</v>
      </c>
      <c r="F15" s="17">
        <v>21931</v>
      </c>
      <c r="G15" s="93">
        <v>-863</v>
      </c>
      <c r="H15" s="93">
        <v>8630</v>
      </c>
      <c r="I15" s="13">
        <v>17086</v>
      </c>
      <c r="J15" s="17">
        <v>15798</v>
      </c>
      <c r="K15" s="93">
        <v>20710</v>
      </c>
      <c r="L15" s="93">
        <v>12530</v>
      </c>
      <c r="M15" s="13">
        <v>10989</v>
      </c>
      <c r="N15" s="17">
        <v>14623</v>
      </c>
      <c r="O15" s="93">
        <v>15283</v>
      </c>
      <c r="P15" s="93">
        <v>16574</v>
      </c>
      <c r="Q15" s="13">
        <v>9720</v>
      </c>
      <c r="R15" s="17">
        <v>17282</v>
      </c>
      <c r="S15" s="93">
        <v>9191</v>
      </c>
      <c r="T15" s="93">
        <v>11099</v>
      </c>
      <c r="U15" s="13">
        <v>5820</v>
      </c>
      <c r="V15" s="17">
        <v>23978</v>
      </c>
      <c r="W15" s="93">
        <v>15249</v>
      </c>
      <c r="X15" s="106">
        <v>11893</v>
      </c>
      <c r="Y15" s="106">
        <v>10775</v>
      </c>
      <c r="Z15" s="106">
        <v>23568</v>
      </c>
    </row>
    <row r="16" spans="2:26" ht="30" customHeight="1" x14ac:dyDescent="0.2">
      <c r="B16" s="19" t="s">
        <v>7</v>
      </c>
      <c r="C16" s="139">
        <v>7203</v>
      </c>
      <c r="D16" s="140">
        <v>4827</v>
      </c>
      <c r="E16" s="14">
        <v>10213</v>
      </c>
      <c r="F16" s="18">
        <v>11906</v>
      </c>
      <c r="G16" s="94">
        <v>-1080</v>
      </c>
      <c r="H16" s="94">
        <v>2560</v>
      </c>
      <c r="I16" s="14">
        <v>8572</v>
      </c>
      <c r="J16" s="18">
        <v>7640</v>
      </c>
      <c r="K16" s="94">
        <v>11667</v>
      </c>
      <c r="L16" s="94">
        <v>6488</v>
      </c>
      <c r="M16" s="14">
        <v>4193</v>
      </c>
      <c r="N16" s="18">
        <v>7864</v>
      </c>
      <c r="O16" s="94">
        <v>7917</v>
      </c>
      <c r="P16" s="94">
        <v>10287</v>
      </c>
      <c r="Q16" s="14">
        <v>4184</v>
      </c>
      <c r="R16" s="18">
        <v>8289</v>
      </c>
      <c r="S16" s="94">
        <v>3596</v>
      </c>
      <c r="T16" s="94">
        <v>3640</v>
      </c>
      <c r="U16" s="14">
        <v>1620</v>
      </c>
      <c r="V16" s="18">
        <v>12040</v>
      </c>
      <c r="W16" s="94">
        <v>6083</v>
      </c>
      <c r="X16" s="94">
        <v>4132</v>
      </c>
      <c r="Y16" s="94">
        <v>3548</v>
      </c>
      <c r="Z16" s="94">
        <v>5764</v>
      </c>
    </row>
    <row r="17" spans="2:26" s="15" customFormat="1" ht="15" customHeight="1" x14ac:dyDescent="0.2">
      <c r="B17" s="134" t="s">
        <v>234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X17" s="101"/>
      <c r="Y17" s="101"/>
      <c r="Z17" s="101"/>
    </row>
    <row r="18" spans="2:26" x14ac:dyDescent="0.2">
      <c r="X18" s="100"/>
      <c r="Y18" s="100"/>
      <c r="Z18" s="100"/>
    </row>
    <row r="19" spans="2:26" x14ac:dyDescent="0.2">
      <c r="D19" s="133"/>
      <c r="E19" s="133"/>
      <c r="F19" s="133"/>
    </row>
    <row r="20" spans="2:26" x14ac:dyDescent="0.2">
      <c r="D20" s="133"/>
      <c r="E20" s="133"/>
      <c r="F20" s="133"/>
    </row>
    <row r="21" spans="2:26" x14ac:dyDescent="0.2">
      <c r="D21" s="133"/>
      <c r="E21" s="133"/>
      <c r="F21" s="133"/>
    </row>
    <row r="22" spans="2:26" x14ac:dyDescent="0.2">
      <c r="D22" s="133"/>
      <c r="E22" s="133"/>
      <c r="F22" s="133"/>
    </row>
  </sheetData>
  <mergeCells count="12">
    <mergeCell ref="W5:Z5"/>
    <mergeCell ref="W12:Z12"/>
    <mergeCell ref="C5:F5"/>
    <mergeCell ref="C12:F12"/>
    <mergeCell ref="K5:N5"/>
    <mergeCell ref="K12:N12"/>
    <mergeCell ref="S5:V5"/>
    <mergeCell ref="S12:V12"/>
    <mergeCell ref="O5:R5"/>
    <mergeCell ref="O12:R12"/>
    <mergeCell ref="G5:J5"/>
    <mergeCell ref="G12:J12"/>
  </mergeCells>
  <phoneticPr fontId="2"/>
  <pageMargins left="0.15748031496062992" right="0.1574803149606299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view="pageBreakPreview" zoomScale="70" zoomScaleNormal="100" zoomScaleSheetLayoutView="70" workbookViewId="0">
      <pane xSplit="1" ySplit="2" topLeftCell="C8" activePane="bottomRight" state="frozen"/>
      <selection pane="topRight" activeCell="B1" sqref="B1"/>
      <selection pane="bottomLeft" activeCell="A3" sqref="A3"/>
      <selection pane="bottomRight" activeCell="H27" sqref="H27"/>
    </sheetView>
  </sheetViews>
  <sheetFormatPr defaultColWidth="9" defaultRowHeight="13" x14ac:dyDescent="0.2"/>
  <cols>
    <col min="1" max="1" width="3" style="8" customWidth="1"/>
    <col min="2" max="2" width="22.453125" style="6" customWidth="1"/>
    <col min="3" max="3" width="15.54296875" style="132" customWidth="1"/>
    <col min="4" max="8" width="15.54296875" style="6" customWidth="1"/>
    <col min="9" max="9" width="2.54296875" style="8" customWidth="1"/>
    <col min="10" max="16384" width="9" style="8"/>
  </cols>
  <sheetData>
    <row r="2" spans="2:8" x14ac:dyDescent="0.2">
      <c r="B2" s="6" t="s">
        <v>6</v>
      </c>
    </row>
    <row r="4" spans="2:8" x14ac:dyDescent="0.2">
      <c r="B4" s="9" t="s">
        <v>1</v>
      </c>
      <c r="C4" s="135"/>
      <c r="D4" s="10"/>
      <c r="E4" s="10"/>
      <c r="F4" s="10"/>
      <c r="G4" s="135"/>
      <c r="H4" s="135" t="s">
        <v>0</v>
      </c>
    </row>
    <row r="5" spans="2:8" x14ac:dyDescent="0.2">
      <c r="B5" s="5"/>
      <c r="C5" s="136" t="s">
        <v>237</v>
      </c>
      <c r="D5" s="56" t="s">
        <v>205</v>
      </c>
      <c r="E5" s="219" t="s">
        <v>243</v>
      </c>
      <c r="F5" s="260" t="s">
        <v>273</v>
      </c>
      <c r="G5" s="267" t="s">
        <v>355</v>
      </c>
      <c r="H5" s="267" t="s">
        <v>356</v>
      </c>
    </row>
    <row r="6" spans="2:8" x14ac:dyDescent="0.2">
      <c r="B6" s="2" t="s">
        <v>118</v>
      </c>
      <c r="C6" s="12">
        <v>111947</v>
      </c>
      <c r="D6" s="90">
        <v>109959</v>
      </c>
      <c r="E6" s="90">
        <v>122205</v>
      </c>
      <c r="F6" s="90">
        <v>106965</v>
      </c>
      <c r="G6" s="90">
        <v>116600</v>
      </c>
      <c r="H6" s="90">
        <v>127928</v>
      </c>
    </row>
    <row r="7" spans="2:8" x14ac:dyDescent="0.2">
      <c r="B7" s="4" t="s">
        <v>116</v>
      </c>
      <c r="C7" s="13">
        <v>13589</v>
      </c>
      <c r="D7" s="91">
        <v>-863</v>
      </c>
      <c r="E7" s="91">
        <v>20710</v>
      </c>
      <c r="F7" s="91">
        <v>15283</v>
      </c>
      <c r="G7" s="91">
        <v>9191</v>
      </c>
      <c r="H7" s="91">
        <v>15249</v>
      </c>
    </row>
    <row r="8" spans="2:8" ht="26" x14ac:dyDescent="0.2">
      <c r="B8" s="19" t="s">
        <v>8</v>
      </c>
      <c r="C8" s="14">
        <v>7203</v>
      </c>
      <c r="D8" s="92">
        <v>-1080</v>
      </c>
      <c r="E8" s="92">
        <v>11667</v>
      </c>
      <c r="F8" s="92">
        <v>7917</v>
      </c>
      <c r="G8" s="92">
        <v>3596</v>
      </c>
      <c r="H8" s="92">
        <v>6083</v>
      </c>
    </row>
    <row r="9" spans="2:8" x14ac:dyDescent="0.2">
      <c r="B9" s="134" t="s">
        <v>234</v>
      </c>
      <c r="C9" s="11"/>
      <c r="D9" s="11"/>
      <c r="E9" s="11"/>
      <c r="F9" s="11"/>
      <c r="G9" s="11"/>
      <c r="H9" s="11"/>
    </row>
    <row r="10" spans="2:8" x14ac:dyDescent="0.2">
      <c r="C10" s="11"/>
      <c r="D10" s="11"/>
      <c r="E10" s="11"/>
      <c r="F10" s="11"/>
      <c r="G10" s="11"/>
      <c r="H10" s="11"/>
    </row>
    <row r="11" spans="2:8" x14ac:dyDescent="0.2">
      <c r="B11" s="9" t="s">
        <v>2</v>
      </c>
      <c r="C11" s="135"/>
      <c r="D11" s="10"/>
      <c r="E11" s="10"/>
      <c r="F11" s="10"/>
      <c r="G11" s="135"/>
      <c r="H11" s="135" t="s">
        <v>357</v>
      </c>
    </row>
    <row r="12" spans="2:8" x14ac:dyDescent="0.2">
      <c r="B12" s="5"/>
      <c r="C12" s="136" t="s">
        <v>237</v>
      </c>
      <c r="D12" s="89" t="s">
        <v>205</v>
      </c>
      <c r="E12" s="219" t="s">
        <v>254</v>
      </c>
      <c r="F12" s="260" t="s">
        <v>273</v>
      </c>
      <c r="G12" s="267" t="s">
        <v>341</v>
      </c>
      <c r="H12" s="267" t="s">
        <v>356</v>
      </c>
    </row>
    <row r="13" spans="2:8" x14ac:dyDescent="0.2">
      <c r="B13" s="2" t="s">
        <v>118</v>
      </c>
      <c r="C13" s="137">
        <v>124011</v>
      </c>
      <c r="D13" s="106">
        <v>120715</v>
      </c>
      <c r="E13" s="106">
        <v>115761</v>
      </c>
      <c r="F13" s="106">
        <v>114614</v>
      </c>
      <c r="G13" s="268">
        <v>120955</v>
      </c>
      <c r="H13" s="268">
        <v>127862</v>
      </c>
    </row>
    <row r="14" spans="2:8" x14ac:dyDescent="0.2">
      <c r="B14" s="4" t="s">
        <v>116</v>
      </c>
      <c r="C14" s="137">
        <v>11342</v>
      </c>
      <c r="D14" s="106">
        <v>8630</v>
      </c>
      <c r="E14" s="106">
        <v>12530</v>
      </c>
      <c r="F14" s="106">
        <v>16574</v>
      </c>
      <c r="G14" s="106">
        <v>11099</v>
      </c>
      <c r="H14" s="106">
        <v>11893</v>
      </c>
    </row>
    <row r="15" spans="2:8" ht="26" x14ac:dyDescent="0.2">
      <c r="B15" s="19" t="s">
        <v>8</v>
      </c>
      <c r="C15" s="139">
        <v>4827</v>
      </c>
      <c r="D15" s="94">
        <v>2560</v>
      </c>
      <c r="E15" s="94">
        <v>6488</v>
      </c>
      <c r="F15" s="94">
        <v>10287</v>
      </c>
      <c r="G15" s="94">
        <v>3640</v>
      </c>
      <c r="H15" s="94">
        <v>4132</v>
      </c>
    </row>
    <row r="16" spans="2:8" x14ac:dyDescent="0.2">
      <c r="B16" s="134" t="s">
        <v>234</v>
      </c>
      <c r="C16" s="11"/>
      <c r="D16" s="11"/>
      <c r="E16" s="11"/>
      <c r="F16" s="11"/>
      <c r="G16" s="11"/>
      <c r="H16" s="11"/>
    </row>
    <row r="17" spans="2:8" x14ac:dyDescent="0.2">
      <c r="C17" s="11"/>
      <c r="D17" s="11"/>
      <c r="E17" s="11"/>
      <c r="F17" s="11"/>
      <c r="G17" s="11"/>
      <c r="H17" s="11"/>
    </row>
    <row r="18" spans="2:8" x14ac:dyDescent="0.2">
      <c r="B18" s="9" t="s">
        <v>3</v>
      </c>
      <c r="C18" s="135"/>
      <c r="D18" s="10"/>
      <c r="E18" s="10"/>
      <c r="F18" s="10"/>
      <c r="G18" s="135"/>
      <c r="H18" s="135" t="s">
        <v>357</v>
      </c>
    </row>
    <row r="19" spans="2:8" x14ac:dyDescent="0.2">
      <c r="B19" s="5"/>
      <c r="C19" s="136" t="s">
        <v>237</v>
      </c>
      <c r="D19" s="89" t="s">
        <v>205</v>
      </c>
      <c r="E19" s="219" t="s">
        <v>254</v>
      </c>
      <c r="F19" s="260" t="s">
        <v>273</v>
      </c>
      <c r="G19" s="267" t="s">
        <v>341</v>
      </c>
      <c r="H19" s="267" t="s">
        <v>356</v>
      </c>
    </row>
    <row r="20" spans="2:8" x14ac:dyDescent="0.2">
      <c r="B20" s="2" t="s">
        <v>118</v>
      </c>
      <c r="C20" s="12">
        <v>120161</v>
      </c>
      <c r="D20" s="12">
        <v>130882</v>
      </c>
      <c r="E20" s="12">
        <v>110773</v>
      </c>
      <c r="F20" s="12">
        <v>109570</v>
      </c>
      <c r="G20" s="12">
        <v>118209</v>
      </c>
      <c r="H20" s="12">
        <v>132982</v>
      </c>
    </row>
    <row r="21" spans="2:8" x14ac:dyDescent="0.2">
      <c r="B21" s="4" t="s">
        <v>116</v>
      </c>
      <c r="C21" s="13">
        <v>18207</v>
      </c>
      <c r="D21" s="13">
        <v>17086</v>
      </c>
      <c r="E21" s="13">
        <v>10989</v>
      </c>
      <c r="F21" s="13">
        <v>9720</v>
      </c>
      <c r="G21" s="13">
        <v>5820</v>
      </c>
      <c r="H21" s="13">
        <v>10775</v>
      </c>
    </row>
    <row r="22" spans="2:8" ht="26" x14ac:dyDescent="0.2">
      <c r="B22" s="19" t="s">
        <v>8</v>
      </c>
      <c r="C22" s="14">
        <v>10213</v>
      </c>
      <c r="D22" s="14">
        <v>8572</v>
      </c>
      <c r="E22" s="14">
        <v>4193</v>
      </c>
      <c r="F22" s="14">
        <v>4184</v>
      </c>
      <c r="G22" s="14">
        <v>1620</v>
      </c>
      <c r="H22" s="14">
        <v>3548</v>
      </c>
    </row>
    <row r="23" spans="2:8" x14ac:dyDescent="0.2">
      <c r="B23" s="134" t="s">
        <v>234</v>
      </c>
      <c r="C23" s="11"/>
      <c r="D23" s="11"/>
      <c r="E23" s="11"/>
      <c r="F23" s="11"/>
      <c r="G23" s="11"/>
      <c r="H23" s="11"/>
    </row>
    <row r="24" spans="2:8" x14ac:dyDescent="0.2">
      <c r="G24" s="132"/>
      <c r="H24" s="132"/>
    </row>
    <row r="25" spans="2:8" x14ac:dyDescent="0.2">
      <c r="B25" s="9" t="s">
        <v>4</v>
      </c>
      <c r="C25" s="135"/>
      <c r="D25" s="10"/>
      <c r="E25" s="10"/>
      <c r="F25" s="10"/>
      <c r="G25" s="135"/>
      <c r="H25" s="135" t="s">
        <v>357</v>
      </c>
    </row>
    <row r="26" spans="2:8" x14ac:dyDescent="0.2">
      <c r="B26" s="5"/>
      <c r="C26" s="136" t="s">
        <v>237</v>
      </c>
      <c r="D26" s="89" t="s">
        <v>205</v>
      </c>
      <c r="E26" s="219" t="s">
        <v>254</v>
      </c>
      <c r="F26" s="260" t="s">
        <v>273</v>
      </c>
      <c r="G26" s="267" t="s">
        <v>341</v>
      </c>
      <c r="H26" s="267" t="s">
        <v>356</v>
      </c>
    </row>
    <row r="27" spans="2:8" x14ac:dyDescent="0.2">
      <c r="B27" s="2" t="s">
        <v>118</v>
      </c>
      <c r="C27" s="12">
        <v>101160</v>
      </c>
      <c r="D27" s="12">
        <v>125752</v>
      </c>
      <c r="E27" s="12">
        <v>121918</v>
      </c>
      <c r="F27" s="12">
        <v>120618</v>
      </c>
      <c r="G27" s="12">
        <v>116600</v>
      </c>
      <c r="H27" s="12">
        <v>144490</v>
      </c>
    </row>
    <row r="28" spans="2:8" x14ac:dyDescent="0.2">
      <c r="B28" s="4" t="s">
        <v>116</v>
      </c>
      <c r="C28" s="13">
        <v>21931</v>
      </c>
      <c r="D28" s="13">
        <v>15798</v>
      </c>
      <c r="E28" s="13">
        <v>14623</v>
      </c>
      <c r="F28" s="13">
        <v>17282</v>
      </c>
      <c r="G28" s="13">
        <v>9191</v>
      </c>
      <c r="H28" s="13">
        <v>23568</v>
      </c>
    </row>
    <row r="29" spans="2:8" ht="26" x14ac:dyDescent="0.2">
      <c r="B29" s="19" t="s">
        <v>8</v>
      </c>
      <c r="C29" s="14">
        <v>11906</v>
      </c>
      <c r="D29" s="14">
        <v>7640</v>
      </c>
      <c r="E29" s="14">
        <v>7864</v>
      </c>
      <c r="F29" s="14">
        <v>8289</v>
      </c>
      <c r="G29" s="14">
        <v>3596</v>
      </c>
      <c r="H29" s="14">
        <v>5764</v>
      </c>
    </row>
    <row r="30" spans="2:8" x14ac:dyDescent="0.2">
      <c r="B30" s="134" t="s">
        <v>234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A1DC-AB91-4380-B079-6BC955BF4075}">
  <sheetPr>
    <tabColor theme="5" tint="-0.249977111117893"/>
  </sheetPr>
  <dimension ref="B1:H49"/>
  <sheetViews>
    <sheetView view="pageBreakPreview" zoomScale="70" zoomScaleNormal="100" zoomScaleSheetLayoutView="70" workbookViewId="0">
      <selection activeCell="H13" sqref="H13"/>
    </sheetView>
  </sheetViews>
  <sheetFormatPr defaultColWidth="9" defaultRowHeight="13" x14ac:dyDescent="0.2"/>
  <cols>
    <col min="1" max="1" width="2.36328125" customWidth="1"/>
    <col min="2" max="2" width="19.7265625" customWidth="1"/>
    <col min="3" max="7" width="13.453125" customWidth="1"/>
    <col min="8" max="8" width="13.54296875" customWidth="1"/>
  </cols>
  <sheetData>
    <row r="1" spans="2:8" ht="15" customHeight="1" x14ac:dyDescent="0.2"/>
    <row r="2" spans="2:8" ht="15" customHeight="1" x14ac:dyDescent="0.2">
      <c r="B2" t="s">
        <v>9</v>
      </c>
    </row>
    <row r="3" spans="2:8" ht="15" customHeight="1" x14ac:dyDescent="0.2">
      <c r="C3" s="141"/>
      <c r="D3" s="141"/>
      <c r="E3" s="141"/>
      <c r="F3" s="141"/>
      <c r="G3" s="141"/>
      <c r="H3" t="s">
        <v>0</v>
      </c>
    </row>
    <row r="4" spans="2:8" ht="15" customHeight="1" x14ac:dyDescent="0.2">
      <c r="B4" s="262"/>
      <c r="C4" s="142" t="s">
        <v>237</v>
      </c>
      <c r="D4" s="142" t="s">
        <v>205</v>
      </c>
      <c r="E4" s="142" t="s">
        <v>243</v>
      </c>
      <c r="F4" s="142" t="s">
        <v>273</v>
      </c>
      <c r="G4" s="142" t="s">
        <v>341</v>
      </c>
      <c r="H4" s="142" t="s">
        <v>369</v>
      </c>
    </row>
    <row r="5" spans="2:8" ht="27" customHeight="1" x14ac:dyDescent="0.2">
      <c r="B5" s="263" t="s">
        <v>10</v>
      </c>
      <c r="C5" s="43">
        <v>459075</v>
      </c>
      <c r="D5" s="43">
        <v>474667</v>
      </c>
      <c r="E5" s="43">
        <v>509055</v>
      </c>
      <c r="F5" s="43">
        <v>541133</v>
      </c>
      <c r="G5" s="43">
        <v>574316</v>
      </c>
      <c r="H5" s="43">
        <v>589649</v>
      </c>
    </row>
    <row r="6" spans="2:8" ht="27" customHeight="1" x14ac:dyDescent="0.2">
      <c r="B6" s="263" t="s">
        <v>11</v>
      </c>
      <c r="C6" s="43">
        <v>5781370</v>
      </c>
      <c r="D6" s="43">
        <v>6123721</v>
      </c>
      <c r="E6" s="43">
        <v>6278586</v>
      </c>
      <c r="F6" s="43">
        <v>6659468</v>
      </c>
      <c r="G6" s="43">
        <v>6945571</v>
      </c>
      <c r="H6" s="43">
        <v>7760375</v>
      </c>
    </row>
    <row r="7" spans="2:8" ht="27" customHeight="1" x14ac:dyDescent="0.2">
      <c r="B7" s="264"/>
      <c r="C7" s="55"/>
      <c r="D7" s="55"/>
      <c r="E7" s="55"/>
      <c r="F7" s="55"/>
      <c r="G7" s="55"/>
      <c r="H7" s="55"/>
    </row>
    <row r="8" spans="2:8" ht="15" customHeight="1" x14ac:dyDescent="0.2">
      <c r="B8" t="s">
        <v>9</v>
      </c>
    </row>
    <row r="9" spans="2:8" ht="15" customHeight="1" x14ac:dyDescent="0.2">
      <c r="C9" s="141"/>
      <c r="D9" s="141"/>
      <c r="E9" s="141"/>
      <c r="F9" s="141"/>
      <c r="G9" s="141"/>
      <c r="H9" s="141"/>
    </row>
    <row r="10" spans="2:8" ht="15" customHeight="1" x14ac:dyDescent="0.2">
      <c r="B10" s="262"/>
      <c r="C10" s="142" t="s">
        <v>237</v>
      </c>
      <c r="D10" s="142" t="s">
        <v>205</v>
      </c>
      <c r="E10" s="142" t="str">
        <f>E4</f>
        <v>2021年度</v>
      </c>
      <c r="F10" s="142" t="str">
        <f>F4</f>
        <v>2022年度</v>
      </c>
      <c r="G10" s="142" t="str">
        <f>G4</f>
        <v>2023年度</v>
      </c>
      <c r="H10" s="142" t="s">
        <v>447</v>
      </c>
    </row>
    <row r="11" spans="2:8" ht="38.5" customHeight="1" x14ac:dyDescent="0.2">
      <c r="B11" s="263" t="s">
        <v>112</v>
      </c>
      <c r="C11" s="143">
        <v>8.7999999999999995E-2</v>
      </c>
      <c r="D11" s="130">
        <v>4.4999999999999998E-2</v>
      </c>
      <c r="E11" s="130">
        <v>7.2999999999999995E-2</v>
      </c>
      <c r="F11" s="130">
        <v>7.0999999999999994E-2</v>
      </c>
      <c r="G11" s="130">
        <v>4.7E-2</v>
      </c>
      <c r="H11" s="130">
        <v>4.2000000000000003E-2</v>
      </c>
    </row>
    <row r="12" spans="2:8" ht="27" customHeight="1" x14ac:dyDescent="0.2">
      <c r="B12" s="263" t="s">
        <v>12</v>
      </c>
      <c r="C12" s="143">
        <v>1.2E-2</v>
      </c>
      <c r="D12" s="130">
        <v>7.0000000000000001E-3</v>
      </c>
      <c r="E12" s="130">
        <v>0.01</v>
      </c>
      <c r="F12" s="130">
        <v>0.01</v>
      </c>
      <c r="G12" s="130">
        <v>8.0000000000000002E-3</v>
      </c>
      <c r="H12" s="130">
        <v>8.9999999999999993E-3</v>
      </c>
    </row>
    <row r="13" spans="2:8" ht="27" customHeight="1" x14ac:dyDescent="0.2">
      <c r="B13" s="263" t="s">
        <v>198</v>
      </c>
      <c r="C13" s="143">
        <v>0.14199999999999999</v>
      </c>
      <c r="D13" s="130">
        <v>8.3000000000000004E-2</v>
      </c>
      <c r="E13" s="130">
        <v>0.125</v>
      </c>
      <c r="F13" s="130">
        <v>0.13</v>
      </c>
      <c r="G13" s="130">
        <v>0.10299999999999999</v>
      </c>
      <c r="H13" s="130">
        <v>0.115</v>
      </c>
    </row>
    <row r="14" spans="2:8" ht="27" customHeight="1" x14ac:dyDescent="0.2">
      <c r="B14" s="263" t="s">
        <v>13</v>
      </c>
      <c r="C14" s="200">
        <v>6.8000000000000005E-2</v>
      </c>
      <c r="D14" s="130">
        <v>6.6000000000000003E-2</v>
      </c>
      <c r="E14" s="130">
        <v>6.8000000000000005E-2</v>
      </c>
      <c r="F14" s="130">
        <v>6.5000000000000002E-2</v>
      </c>
      <c r="G14" s="130">
        <v>6.6000000000000003E-2</v>
      </c>
      <c r="H14" s="130">
        <v>0.06</v>
      </c>
    </row>
    <row r="15" spans="2:8" ht="27" customHeight="1" x14ac:dyDescent="0.2">
      <c r="B15" s="263" t="s">
        <v>14</v>
      </c>
      <c r="C15" s="201">
        <v>216010128</v>
      </c>
      <c r="D15" s="131">
        <v>216010128</v>
      </c>
      <c r="E15" s="131">
        <v>216010128</v>
      </c>
      <c r="F15" s="131">
        <v>216010128</v>
      </c>
      <c r="G15" s="131">
        <v>216010128</v>
      </c>
      <c r="H15" s="131">
        <v>216010128</v>
      </c>
    </row>
    <row r="16" spans="2:8" ht="27" customHeight="1" x14ac:dyDescent="0.2">
      <c r="B16" s="263" t="s">
        <v>113</v>
      </c>
      <c r="C16" s="202" t="s">
        <v>301</v>
      </c>
      <c r="D16" s="258" t="s">
        <v>302</v>
      </c>
      <c r="E16" s="258" t="s">
        <v>303</v>
      </c>
      <c r="F16" s="265" t="s">
        <v>304</v>
      </c>
      <c r="G16" s="265" t="s">
        <v>386</v>
      </c>
      <c r="H16" s="265" t="s">
        <v>448</v>
      </c>
    </row>
    <row r="17" spans="2:8" ht="27" customHeight="1" x14ac:dyDescent="0.2">
      <c r="B17" s="263" t="s">
        <v>114</v>
      </c>
      <c r="C17" s="202" t="s">
        <v>305</v>
      </c>
      <c r="D17" s="258" t="s">
        <v>306</v>
      </c>
      <c r="E17" s="258" t="s">
        <v>307</v>
      </c>
      <c r="F17" s="265" t="s">
        <v>308</v>
      </c>
      <c r="G17" s="265" t="s">
        <v>487</v>
      </c>
      <c r="H17" s="265" t="s">
        <v>488</v>
      </c>
    </row>
    <row r="18" spans="2:8" ht="15" customHeight="1" x14ac:dyDescent="0.2">
      <c r="D18" s="266"/>
      <c r="E18" s="266"/>
      <c r="F18" s="266"/>
      <c r="G18" s="266"/>
    </row>
    <row r="19" spans="2:8" ht="15" customHeight="1" x14ac:dyDescent="0.2">
      <c r="B19" s="134" t="s">
        <v>234</v>
      </c>
    </row>
    <row r="20" spans="2:8" ht="15" customHeight="1" x14ac:dyDescent="0.2"/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15" customHeight="1" x14ac:dyDescent="0.2"/>
    <row r="28" spans="2:8" ht="15" customHeight="1" x14ac:dyDescent="0.2"/>
    <row r="29" spans="2:8" ht="15" customHeight="1" x14ac:dyDescent="0.2"/>
    <row r="30" spans="2:8" ht="15" customHeight="1" x14ac:dyDescent="0.2"/>
    <row r="31" spans="2:8" ht="15" customHeight="1" x14ac:dyDescent="0.2"/>
    <row r="32" spans="2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</sheetData>
  <phoneticPr fontId="1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A227"/>
  <sheetViews>
    <sheetView tabSelected="1" view="pageBreakPreview" zoomScale="70" zoomScaleNormal="70" zoomScaleSheetLayoutView="70" workbookViewId="0">
      <pane xSplit="3" ySplit="5" topLeftCell="X44" activePane="bottomRight" state="frozen"/>
      <selection activeCell="I20" sqref="I20"/>
      <selection pane="topRight" activeCell="I20" sqref="I20"/>
      <selection pane="bottomLeft" activeCell="I20" sqref="I20"/>
      <selection pane="bottomRight" activeCell="Z34" sqref="Z34"/>
    </sheetView>
  </sheetViews>
  <sheetFormatPr defaultColWidth="9" defaultRowHeight="13" x14ac:dyDescent="0.2"/>
  <cols>
    <col min="1" max="1" width="9" style="47"/>
    <col min="2" max="2" width="5.36328125" style="47" customWidth="1"/>
    <col min="3" max="3" width="27.453125" style="47" customWidth="1"/>
    <col min="4" max="4" width="12.6328125" style="48" customWidth="1"/>
    <col min="5" max="7" width="12.6328125" style="46" customWidth="1"/>
    <col min="8" max="8" width="12.6328125" style="74" customWidth="1"/>
    <col min="9" max="11" width="12.6328125" style="47" customWidth="1"/>
    <col min="12" max="12" width="12.6328125" style="221" customWidth="1"/>
    <col min="13" max="15" width="12.6328125" style="47" customWidth="1"/>
    <col min="16" max="16" width="12.6328125" style="221" customWidth="1"/>
    <col min="17" max="19" width="12.6328125" style="47" customWidth="1"/>
    <col min="20" max="20" width="12.6328125" style="221" customWidth="1"/>
    <col min="21" max="23" width="12.6328125" style="47" customWidth="1"/>
    <col min="24" max="27" width="12.54296875" style="47" customWidth="1"/>
    <col min="28" max="16384" width="9" style="47"/>
  </cols>
  <sheetData>
    <row r="2" spans="2:27" ht="15" customHeight="1" x14ac:dyDescent="0.2">
      <c r="B2" s="46" t="s">
        <v>15</v>
      </c>
    </row>
    <row r="3" spans="2:27" ht="15" customHeight="1" thickBot="1" x14ac:dyDescent="0.25">
      <c r="E3"/>
      <c r="G3" s="48"/>
      <c r="I3" s="58"/>
      <c r="K3" s="48"/>
      <c r="M3" s="58"/>
      <c r="O3" s="48"/>
      <c r="Q3" s="58"/>
      <c r="S3" s="48"/>
      <c r="U3" s="58"/>
      <c r="W3" s="48"/>
      <c r="AA3" s="48" t="s">
        <v>0</v>
      </c>
    </row>
    <row r="4" spans="2:27" ht="15" customHeight="1" x14ac:dyDescent="0.2">
      <c r="B4" s="62"/>
      <c r="C4" s="197"/>
      <c r="D4" s="295" t="s">
        <v>225</v>
      </c>
      <c r="E4" s="296"/>
      <c r="F4" s="296"/>
      <c r="G4" s="297"/>
      <c r="H4" s="298" t="s">
        <v>205</v>
      </c>
      <c r="I4" s="296"/>
      <c r="J4" s="296"/>
      <c r="K4" s="297"/>
      <c r="L4" s="295" t="s">
        <v>246</v>
      </c>
      <c r="M4" s="296"/>
      <c r="N4" s="296"/>
      <c r="O4" s="297"/>
      <c r="P4" s="295" t="s">
        <v>315</v>
      </c>
      <c r="Q4" s="296"/>
      <c r="R4" s="296"/>
      <c r="S4" s="297"/>
      <c r="T4" s="295" t="s">
        <v>342</v>
      </c>
      <c r="U4" s="296"/>
      <c r="V4" s="296"/>
      <c r="W4" s="297"/>
      <c r="X4" s="295" t="s">
        <v>358</v>
      </c>
      <c r="Y4" s="296"/>
      <c r="Z4" s="296"/>
      <c r="AA4" s="297"/>
    </row>
    <row r="5" spans="2:27" ht="15" customHeight="1" x14ac:dyDescent="0.2">
      <c r="B5" s="63"/>
      <c r="C5" s="52"/>
      <c r="D5" s="245" t="s">
        <v>17</v>
      </c>
      <c r="E5" s="142" t="s">
        <v>18</v>
      </c>
      <c r="F5" s="49" t="s">
        <v>19</v>
      </c>
      <c r="G5" s="64" t="s">
        <v>16</v>
      </c>
      <c r="H5" s="49" t="s">
        <v>17</v>
      </c>
      <c r="I5" s="45" t="s">
        <v>18</v>
      </c>
      <c r="J5" s="49" t="s">
        <v>19</v>
      </c>
      <c r="K5" s="64" t="s">
        <v>16</v>
      </c>
      <c r="L5" s="229" t="s">
        <v>17</v>
      </c>
      <c r="M5" s="45" t="s">
        <v>18</v>
      </c>
      <c r="N5" s="49" t="s">
        <v>19</v>
      </c>
      <c r="O5" s="64" t="s">
        <v>16</v>
      </c>
      <c r="P5" s="229" t="s">
        <v>17</v>
      </c>
      <c r="Q5" s="45" t="s">
        <v>18</v>
      </c>
      <c r="R5" s="49" t="s">
        <v>19</v>
      </c>
      <c r="S5" s="64" t="s">
        <v>16</v>
      </c>
      <c r="T5" s="229" t="s">
        <v>17</v>
      </c>
      <c r="U5" s="269" t="s">
        <v>88</v>
      </c>
      <c r="V5" s="142" t="s">
        <v>180</v>
      </c>
      <c r="W5" s="64" t="s">
        <v>16</v>
      </c>
      <c r="X5" s="229" t="s">
        <v>17</v>
      </c>
      <c r="Y5" s="269" t="s">
        <v>88</v>
      </c>
      <c r="Z5" s="142" t="s">
        <v>180</v>
      </c>
      <c r="AA5" s="64" t="s">
        <v>16</v>
      </c>
    </row>
    <row r="6" spans="2:27" ht="15" customHeight="1" x14ac:dyDescent="0.2">
      <c r="B6" s="65" t="s">
        <v>119</v>
      </c>
      <c r="C6" s="50"/>
      <c r="D6" s="246">
        <v>5223853</v>
      </c>
      <c r="E6" s="145">
        <v>5358884</v>
      </c>
      <c r="F6" s="145">
        <v>5567040</v>
      </c>
      <c r="G6" s="190">
        <v>5483871</v>
      </c>
      <c r="H6" s="144">
        <v>5644236</v>
      </c>
      <c r="I6" s="145">
        <v>5720138</v>
      </c>
      <c r="J6" s="145">
        <v>5733776</v>
      </c>
      <c r="K6" s="190">
        <v>5814809</v>
      </c>
      <c r="L6" s="230">
        <v>5864722</v>
      </c>
      <c r="M6" s="223">
        <v>5888492</v>
      </c>
      <c r="N6" s="223">
        <v>5957382</v>
      </c>
      <c r="O6" s="231">
        <v>5979170</v>
      </c>
      <c r="P6" s="230">
        <v>6156663</v>
      </c>
      <c r="Q6" s="223">
        <v>6257397</v>
      </c>
      <c r="R6" s="223">
        <v>6307829</v>
      </c>
      <c r="S6" s="231">
        <v>6338823</v>
      </c>
      <c r="T6" s="230">
        <v>6461909</v>
      </c>
      <c r="U6" s="223">
        <v>6585639</v>
      </c>
      <c r="V6" s="223">
        <v>6630801</v>
      </c>
      <c r="W6" s="223">
        <v>6617447</v>
      </c>
      <c r="X6" s="230">
        <v>6662725</v>
      </c>
      <c r="Y6" s="223">
        <v>7003937</v>
      </c>
      <c r="Z6" s="223">
        <v>7073999</v>
      </c>
      <c r="AA6" s="223">
        <v>7425710</v>
      </c>
    </row>
    <row r="7" spans="2:27" ht="15" customHeight="1" x14ac:dyDescent="0.2">
      <c r="B7" s="66"/>
      <c r="C7" s="22" t="s">
        <v>192</v>
      </c>
      <c r="D7" s="247">
        <v>756932</v>
      </c>
      <c r="E7" s="145">
        <v>712102</v>
      </c>
      <c r="F7" s="145">
        <v>864338</v>
      </c>
      <c r="G7" s="191">
        <v>762891</v>
      </c>
      <c r="H7" s="145">
        <v>740582</v>
      </c>
      <c r="I7" s="145">
        <v>692457</v>
      </c>
      <c r="J7" s="145">
        <v>587318</v>
      </c>
      <c r="K7" s="191">
        <v>705739</v>
      </c>
      <c r="L7" s="232">
        <v>612700</v>
      </c>
      <c r="M7" s="223">
        <v>722954</v>
      </c>
      <c r="N7" s="223">
        <v>626595</v>
      </c>
      <c r="O7" s="231">
        <v>738782</v>
      </c>
      <c r="P7" s="232">
        <v>604020</v>
      </c>
      <c r="Q7" s="223">
        <v>689363</v>
      </c>
      <c r="R7" s="223">
        <v>591400</v>
      </c>
      <c r="S7" s="231">
        <v>842615</v>
      </c>
      <c r="T7" s="232">
        <v>760246</v>
      </c>
      <c r="U7" s="223">
        <v>698093</v>
      </c>
      <c r="V7" s="223">
        <v>444661</v>
      </c>
      <c r="W7" s="223">
        <v>665558</v>
      </c>
      <c r="X7" s="232">
        <v>420231</v>
      </c>
      <c r="Y7" s="223">
        <v>611009</v>
      </c>
      <c r="Z7" s="223">
        <v>533778</v>
      </c>
      <c r="AA7" s="223">
        <v>814786</v>
      </c>
    </row>
    <row r="8" spans="2:27" ht="15" customHeight="1" x14ac:dyDescent="0.2">
      <c r="B8" s="66"/>
      <c r="C8" s="22" t="s">
        <v>120</v>
      </c>
      <c r="D8" s="247">
        <v>44479</v>
      </c>
      <c r="E8" s="145">
        <v>52680</v>
      </c>
      <c r="F8" s="145">
        <v>50529</v>
      </c>
      <c r="G8" s="191">
        <v>53773</v>
      </c>
      <c r="H8" s="145">
        <v>45387</v>
      </c>
      <c r="I8" s="145">
        <v>29454</v>
      </c>
      <c r="J8" s="145">
        <v>29481</v>
      </c>
      <c r="K8" s="191">
        <v>30841</v>
      </c>
      <c r="L8" s="232">
        <v>10914</v>
      </c>
      <c r="M8" s="223">
        <v>7981</v>
      </c>
      <c r="N8" s="223">
        <v>2275</v>
      </c>
      <c r="O8" s="231">
        <v>8864</v>
      </c>
      <c r="P8" s="232">
        <v>4684</v>
      </c>
      <c r="Q8" s="223">
        <v>8547</v>
      </c>
      <c r="R8" s="223">
        <v>4241</v>
      </c>
      <c r="S8" s="231">
        <v>10373</v>
      </c>
      <c r="T8" s="232">
        <v>14629</v>
      </c>
      <c r="U8" s="223">
        <v>1653</v>
      </c>
      <c r="V8" s="223">
        <v>1269</v>
      </c>
      <c r="W8" s="223">
        <v>1192</v>
      </c>
      <c r="X8" s="232">
        <v>3006</v>
      </c>
      <c r="Y8" s="223">
        <v>13218</v>
      </c>
      <c r="Z8" s="223">
        <v>1599</v>
      </c>
      <c r="AA8" s="223">
        <v>1514</v>
      </c>
    </row>
    <row r="9" spans="2:27" ht="15" customHeight="1" x14ac:dyDescent="0.2">
      <c r="B9" s="66"/>
      <c r="C9" s="22" t="s">
        <v>121</v>
      </c>
      <c r="D9" s="247">
        <v>1492440</v>
      </c>
      <c r="E9" s="145">
        <v>1622910</v>
      </c>
      <c r="F9" s="145">
        <v>1682593</v>
      </c>
      <c r="G9" s="191">
        <v>1543135</v>
      </c>
      <c r="H9" s="145">
        <v>1454333</v>
      </c>
      <c r="I9" s="145">
        <v>1562260</v>
      </c>
      <c r="J9" s="145">
        <v>1622732</v>
      </c>
      <c r="K9" s="191">
        <v>1521149</v>
      </c>
      <c r="L9" s="232">
        <v>1584770</v>
      </c>
      <c r="M9" s="223">
        <v>1582916</v>
      </c>
      <c r="N9" s="223">
        <v>1664291</v>
      </c>
      <c r="O9" s="231">
        <v>1566284</v>
      </c>
      <c r="P9" s="232">
        <v>1728681</v>
      </c>
      <c r="Q9" s="223">
        <v>1740063</v>
      </c>
      <c r="R9" s="223">
        <v>1826882</v>
      </c>
      <c r="S9" s="231">
        <v>1769588</v>
      </c>
      <c r="T9" s="232">
        <v>1885932</v>
      </c>
      <c r="U9" s="223">
        <v>1933380</v>
      </c>
      <c r="V9" s="223">
        <v>2010498</v>
      </c>
      <c r="W9" s="223">
        <v>1843488</v>
      </c>
      <c r="X9" s="232">
        <v>1727411</v>
      </c>
      <c r="Y9" s="223">
        <v>1801248</v>
      </c>
      <c r="Z9" s="223">
        <v>1854637</v>
      </c>
      <c r="AA9" s="223">
        <v>1747333</v>
      </c>
    </row>
    <row r="10" spans="2:27" ht="15" customHeight="1" x14ac:dyDescent="0.2">
      <c r="B10" s="66"/>
      <c r="C10" s="22" t="s">
        <v>122</v>
      </c>
      <c r="D10" s="247">
        <v>11622</v>
      </c>
      <c r="E10" s="145">
        <v>12463</v>
      </c>
      <c r="F10" s="145">
        <v>12589</v>
      </c>
      <c r="G10" s="191">
        <v>12782</v>
      </c>
      <c r="H10" s="145">
        <v>12394</v>
      </c>
      <c r="I10" s="145">
        <v>11822</v>
      </c>
      <c r="J10" s="145">
        <v>11934</v>
      </c>
      <c r="K10" s="191">
        <v>12284</v>
      </c>
      <c r="L10" s="232">
        <v>12224</v>
      </c>
      <c r="M10" s="223">
        <v>12294</v>
      </c>
      <c r="N10" s="223">
        <v>12385</v>
      </c>
      <c r="O10" s="231">
        <v>12585</v>
      </c>
      <c r="P10" s="232">
        <v>12265</v>
      </c>
      <c r="Q10" s="223">
        <v>11968</v>
      </c>
      <c r="R10" s="223">
        <v>11714</v>
      </c>
      <c r="S10" s="231">
        <v>11951</v>
      </c>
      <c r="T10" s="232">
        <v>11676</v>
      </c>
      <c r="U10" s="223">
        <v>11510</v>
      </c>
      <c r="V10" s="223">
        <v>11372</v>
      </c>
      <c r="W10" s="223">
        <v>11601</v>
      </c>
      <c r="X10" s="232">
        <v>11711</v>
      </c>
      <c r="Y10" s="223">
        <v>13714</v>
      </c>
      <c r="Z10" s="223">
        <v>14174</v>
      </c>
      <c r="AA10" s="223">
        <v>14474</v>
      </c>
    </row>
    <row r="11" spans="2:27" ht="15" customHeight="1" x14ac:dyDescent="0.2">
      <c r="B11" s="66"/>
      <c r="C11" s="22" t="s">
        <v>123</v>
      </c>
      <c r="D11" s="247">
        <v>874262</v>
      </c>
      <c r="E11" s="145">
        <v>850118</v>
      </c>
      <c r="F11" s="145">
        <v>884127</v>
      </c>
      <c r="G11" s="191">
        <v>860572</v>
      </c>
      <c r="H11" s="145">
        <v>848635</v>
      </c>
      <c r="I11" s="145">
        <v>794114</v>
      </c>
      <c r="J11" s="145">
        <v>805100</v>
      </c>
      <c r="K11" s="191">
        <v>782916</v>
      </c>
      <c r="L11" s="232">
        <v>801493</v>
      </c>
      <c r="M11" s="223">
        <v>760454</v>
      </c>
      <c r="N11" s="223">
        <v>784077</v>
      </c>
      <c r="O11" s="231">
        <v>772604</v>
      </c>
      <c r="P11" s="232">
        <v>824156</v>
      </c>
      <c r="Q11" s="223">
        <v>821476</v>
      </c>
      <c r="R11" s="223">
        <v>864838</v>
      </c>
      <c r="S11" s="231">
        <v>845262</v>
      </c>
      <c r="T11" s="232">
        <v>895736</v>
      </c>
      <c r="U11" s="223">
        <v>899920</v>
      </c>
      <c r="V11" s="223">
        <v>940851</v>
      </c>
      <c r="W11" s="223">
        <v>918824</v>
      </c>
      <c r="X11" s="232">
        <v>964524</v>
      </c>
      <c r="Y11" s="223">
        <v>944202</v>
      </c>
      <c r="Z11" s="223">
        <v>994287</v>
      </c>
      <c r="AA11" s="223">
        <v>988984</v>
      </c>
    </row>
    <row r="12" spans="2:27" ht="15" customHeight="1" x14ac:dyDescent="0.2">
      <c r="B12" s="66"/>
      <c r="C12" s="22" t="s">
        <v>193</v>
      </c>
      <c r="D12" s="247">
        <v>1678707</v>
      </c>
      <c r="E12" s="145">
        <v>1718358</v>
      </c>
      <c r="F12" s="145">
        <v>1662713</v>
      </c>
      <c r="G12" s="191">
        <v>1674786</v>
      </c>
      <c r="H12" s="145">
        <v>1833998</v>
      </c>
      <c r="I12" s="145">
        <v>1963918</v>
      </c>
      <c r="J12" s="145">
        <v>1979134</v>
      </c>
      <c r="K12" s="191">
        <v>1998379</v>
      </c>
      <c r="L12" s="232">
        <v>2081300</v>
      </c>
      <c r="M12" s="223">
        <v>2053601</v>
      </c>
      <c r="N12" s="223">
        <v>2143804</v>
      </c>
      <c r="O12" s="231">
        <v>2110010</v>
      </c>
      <c r="P12" s="232">
        <v>2226878</v>
      </c>
      <c r="Q12" s="223">
        <v>2158682</v>
      </c>
      <c r="R12" s="223">
        <v>2248045</v>
      </c>
      <c r="S12" s="231">
        <v>2160775</v>
      </c>
      <c r="T12" s="232">
        <v>2230233</v>
      </c>
      <c r="U12" s="223">
        <v>2235756</v>
      </c>
      <c r="V12" s="223">
        <v>2321857</v>
      </c>
      <c r="W12" s="223">
        <v>2339225</v>
      </c>
      <c r="X12" s="232">
        <v>2639468</v>
      </c>
      <c r="Y12" s="223">
        <v>2684096</v>
      </c>
      <c r="Z12" s="223">
        <v>2705168</v>
      </c>
      <c r="AA12" s="223">
        <v>2670472</v>
      </c>
    </row>
    <row r="13" spans="2:27" ht="15" customHeight="1" x14ac:dyDescent="0.2">
      <c r="B13" s="66"/>
      <c r="C13" s="22" t="s">
        <v>124</v>
      </c>
      <c r="D13" s="247">
        <v>288845</v>
      </c>
      <c r="E13" s="145">
        <v>307818</v>
      </c>
      <c r="F13" s="145">
        <v>317061</v>
      </c>
      <c r="G13" s="191">
        <v>447229</v>
      </c>
      <c r="H13" s="145">
        <v>467400</v>
      </c>
      <c r="I13" s="145">
        <v>458095</v>
      </c>
      <c r="J13" s="145">
        <v>475847</v>
      </c>
      <c r="K13" s="191">
        <v>519023</v>
      </c>
      <c r="L13" s="232">
        <v>528574</v>
      </c>
      <c r="M13" s="223">
        <v>525289</v>
      </c>
      <c r="N13" s="223">
        <v>480021</v>
      </c>
      <c r="O13" s="231">
        <v>536221</v>
      </c>
      <c r="P13" s="232">
        <v>527437</v>
      </c>
      <c r="Q13" s="223">
        <v>604186</v>
      </c>
      <c r="R13" s="223">
        <v>556636</v>
      </c>
      <c r="S13" s="231">
        <v>460545</v>
      </c>
      <c r="T13" s="232">
        <v>439845</v>
      </c>
      <c r="U13" s="223">
        <v>583049</v>
      </c>
      <c r="V13" s="223">
        <v>638575</v>
      </c>
      <c r="W13" s="223">
        <v>572248</v>
      </c>
      <c r="X13" s="232">
        <v>615502</v>
      </c>
      <c r="Y13" s="223">
        <v>657848</v>
      </c>
      <c r="Z13" s="223">
        <v>661171</v>
      </c>
      <c r="AA13" s="223">
        <v>768296</v>
      </c>
    </row>
    <row r="14" spans="2:27" ht="15" customHeight="1" x14ac:dyDescent="0.2">
      <c r="B14" s="66"/>
      <c r="C14" s="22" t="s">
        <v>206</v>
      </c>
      <c r="D14" s="247" t="s">
        <v>227</v>
      </c>
      <c r="E14" s="156" t="s">
        <v>226</v>
      </c>
      <c r="F14" s="145" t="s">
        <v>226</v>
      </c>
      <c r="G14" s="191" t="s">
        <v>226</v>
      </c>
      <c r="H14" s="145">
        <v>110429</v>
      </c>
      <c r="I14" s="156">
        <v>100042</v>
      </c>
      <c r="J14" s="145">
        <v>78327</v>
      </c>
      <c r="K14" s="191">
        <v>70261</v>
      </c>
      <c r="L14" s="232">
        <v>59614</v>
      </c>
      <c r="M14" s="223">
        <v>55680</v>
      </c>
      <c r="N14" s="223">
        <v>50066</v>
      </c>
      <c r="O14" s="231">
        <v>49397</v>
      </c>
      <c r="P14" s="232">
        <v>45453</v>
      </c>
      <c r="Q14" s="223">
        <v>32482</v>
      </c>
      <c r="R14" s="223">
        <v>19447</v>
      </c>
      <c r="S14" s="231">
        <v>18134</v>
      </c>
      <c r="T14" s="232">
        <v>17248</v>
      </c>
      <c r="U14" s="223">
        <v>17393</v>
      </c>
      <c r="V14" s="223">
        <v>16444</v>
      </c>
      <c r="W14" s="223">
        <v>15873</v>
      </c>
      <c r="X14" s="232">
        <v>15881</v>
      </c>
      <c r="Y14" s="223">
        <v>14999</v>
      </c>
      <c r="Z14" s="223">
        <v>14036</v>
      </c>
      <c r="AA14" s="223">
        <v>15049</v>
      </c>
    </row>
    <row r="15" spans="2:27" ht="15" customHeight="1" x14ac:dyDescent="0.2">
      <c r="B15" s="66"/>
      <c r="C15" s="22" t="s">
        <v>20</v>
      </c>
      <c r="D15" s="247">
        <v>12714</v>
      </c>
      <c r="E15" s="145">
        <v>16624</v>
      </c>
      <c r="F15" s="145">
        <v>15488</v>
      </c>
      <c r="G15" s="191">
        <v>14823</v>
      </c>
      <c r="H15" s="145">
        <v>17426</v>
      </c>
      <c r="I15" s="145">
        <v>16567</v>
      </c>
      <c r="J15" s="145">
        <v>32071</v>
      </c>
      <c r="K15" s="191">
        <v>30800</v>
      </c>
      <c r="L15" s="232">
        <v>30629</v>
      </c>
      <c r="M15" s="223">
        <v>29460</v>
      </c>
      <c r="N15" s="223">
        <v>28256</v>
      </c>
      <c r="O15" s="231">
        <v>27028</v>
      </c>
      <c r="P15" s="232">
        <v>26142</v>
      </c>
      <c r="Q15" s="223">
        <v>25046</v>
      </c>
      <c r="R15" s="223">
        <v>23752</v>
      </c>
      <c r="S15" s="231">
        <v>22534</v>
      </c>
      <c r="T15" s="232">
        <v>19981</v>
      </c>
      <c r="U15" s="223">
        <v>20158</v>
      </c>
      <c r="V15" s="223">
        <v>62620</v>
      </c>
      <c r="W15" s="223">
        <v>58546</v>
      </c>
      <c r="X15" s="232">
        <v>57502</v>
      </c>
      <c r="Y15" s="223">
        <v>53226</v>
      </c>
      <c r="Z15" s="223">
        <v>64369</v>
      </c>
      <c r="AA15" s="223">
        <v>79348</v>
      </c>
    </row>
    <row r="16" spans="2:27" ht="15" customHeight="1" x14ac:dyDescent="0.2">
      <c r="B16" s="66"/>
      <c r="C16" s="22" t="s">
        <v>125</v>
      </c>
      <c r="D16" s="247">
        <v>33951</v>
      </c>
      <c r="E16" s="145">
        <v>42684</v>
      </c>
      <c r="F16" s="145">
        <v>48018</v>
      </c>
      <c r="G16" s="191">
        <v>50308</v>
      </c>
      <c r="H16" s="145">
        <v>58310</v>
      </c>
      <c r="I16" s="145">
        <v>67134</v>
      </c>
      <c r="J16" s="145">
        <v>82985</v>
      </c>
      <c r="K16" s="191">
        <v>92567</v>
      </c>
      <c r="L16" s="232">
        <v>99883</v>
      </c>
      <c r="M16" s="223">
        <v>104621</v>
      </c>
      <c r="N16" s="223">
        <v>110783</v>
      </c>
      <c r="O16" s="231">
        <v>111015</v>
      </c>
      <c r="P16" s="232">
        <v>108416</v>
      </c>
      <c r="Q16" s="223">
        <v>105919</v>
      </c>
      <c r="R16" s="223">
        <v>113477</v>
      </c>
      <c r="S16" s="231">
        <v>123894</v>
      </c>
      <c r="T16" s="232">
        <v>127307</v>
      </c>
      <c r="U16" s="223">
        <v>123258</v>
      </c>
      <c r="V16" s="223">
        <v>120194</v>
      </c>
      <c r="W16" s="223">
        <v>116695</v>
      </c>
      <c r="X16" s="232">
        <v>118580</v>
      </c>
      <c r="Y16" s="223">
        <v>115820</v>
      </c>
      <c r="Z16" s="223">
        <v>110337</v>
      </c>
      <c r="AA16" s="223">
        <v>106535</v>
      </c>
    </row>
    <row r="17" spans="2:27" ht="15" customHeight="1" x14ac:dyDescent="0.2">
      <c r="B17" s="66"/>
      <c r="C17" s="22" t="s">
        <v>126</v>
      </c>
      <c r="D17" s="247">
        <v>135379</v>
      </c>
      <c r="E17" s="145">
        <v>134821</v>
      </c>
      <c r="F17" s="145">
        <v>146890</v>
      </c>
      <c r="G17" s="191">
        <v>177875</v>
      </c>
      <c r="H17" s="145">
        <v>183247</v>
      </c>
      <c r="I17" s="145">
        <v>160894</v>
      </c>
      <c r="J17" s="145">
        <v>166783</v>
      </c>
      <c r="K17" s="191">
        <v>184176</v>
      </c>
      <c r="L17" s="232">
        <v>167265</v>
      </c>
      <c r="M17" s="223">
        <v>155214</v>
      </c>
      <c r="N17" s="223">
        <v>176543</v>
      </c>
      <c r="O17" s="231">
        <v>170924</v>
      </c>
      <c r="P17" s="232">
        <v>174072</v>
      </c>
      <c r="Q17" s="223">
        <v>188490</v>
      </c>
      <c r="R17" s="223">
        <v>177056</v>
      </c>
      <c r="S17" s="231">
        <v>200590</v>
      </c>
      <c r="T17" s="232">
        <v>190023</v>
      </c>
      <c r="U17" s="223">
        <v>189933</v>
      </c>
      <c r="V17" s="223">
        <v>191557</v>
      </c>
      <c r="W17" s="223">
        <v>194901</v>
      </c>
      <c r="X17" s="232">
        <v>202993</v>
      </c>
      <c r="Y17" s="223">
        <v>210936</v>
      </c>
      <c r="Z17" s="223">
        <v>244048</v>
      </c>
      <c r="AA17" s="223">
        <v>350608</v>
      </c>
    </row>
    <row r="18" spans="2:27" ht="15" customHeight="1" x14ac:dyDescent="0.2">
      <c r="B18" s="66"/>
      <c r="C18" s="22" t="s">
        <v>127</v>
      </c>
      <c r="D18" s="247">
        <v>-105483</v>
      </c>
      <c r="E18" s="145">
        <v>-111699</v>
      </c>
      <c r="F18" s="145">
        <v>-117311</v>
      </c>
      <c r="G18" s="191">
        <v>-114308</v>
      </c>
      <c r="H18" s="145">
        <v>-128358</v>
      </c>
      <c r="I18" s="145">
        <v>-136624</v>
      </c>
      <c r="J18" s="145">
        <v>-137940</v>
      </c>
      <c r="K18" s="191">
        <v>-133331</v>
      </c>
      <c r="L18" s="232" t="s">
        <v>248</v>
      </c>
      <c r="M18" s="223" t="s">
        <v>256</v>
      </c>
      <c r="N18" s="223" t="s">
        <v>261</v>
      </c>
      <c r="O18" s="231" t="s">
        <v>267</v>
      </c>
      <c r="P18" s="232" t="s">
        <v>279</v>
      </c>
      <c r="Q18" s="223" t="s">
        <v>286</v>
      </c>
      <c r="R18" s="223" t="s">
        <v>293</v>
      </c>
      <c r="S18" s="231" t="s">
        <v>309</v>
      </c>
      <c r="T18" s="232" t="s">
        <v>345</v>
      </c>
      <c r="U18" s="223" t="s">
        <v>359</v>
      </c>
      <c r="V18" s="223" t="s">
        <v>360</v>
      </c>
      <c r="W18" s="223" t="s">
        <v>384</v>
      </c>
      <c r="X18" s="232" t="s">
        <v>377</v>
      </c>
      <c r="Y18" s="223" t="s">
        <v>433</v>
      </c>
      <c r="Z18" s="223" t="s">
        <v>441</v>
      </c>
      <c r="AA18" s="223" t="s">
        <v>449</v>
      </c>
    </row>
    <row r="19" spans="2:27" ht="15" customHeight="1" x14ac:dyDescent="0.2">
      <c r="B19" s="66" t="s">
        <v>128</v>
      </c>
      <c r="C19" s="22"/>
      <c r="D19" s="247">
        <v>280418</v>
      </c>
      <c r="E19" s="145">
        <v>288834</v>
      </c>
      <c r="F19" s="145">
        <v>295534</v>
      </c>
      <c r="G19" s="191">
        <v>296720</v>
      </c>
      <c r="H19" s="145">
        <v>304519</v>
      </c>
      <c r="I19" s="145">
        <v>306387</v>
      </c>
      <c r="J19" s="145">
        <v>307218</v>
      </c>
      <c r="K19" s="191">
        <v>308130</v>
      </c>
      <c r="L19" s="232">
        <v>305942</v>
      </c>
      <c r="M19" s="223">
        <v>302266</v>
      </c>
      <c r="N19" s="223">
        <v>300637</v>
      </c>
      <c r="O19" s="231">
        <v>298699</v>
      </c>
      <c r="P19" s="232">
        <v>308517</v>
      </c>
      <c r="Q19" s="223">
        <v>316436</v>
      </c>
      <c r="R19" s="223">
        <v>315288</v>
      </c>
      <c r="S19" s="231">
        <v>319974</v>
      </c>
      <c r="T19" s="232">
        <v>320192</v>
      </c>
      <c r="U19" s="223">
        <v>326857</v>
      </c>
      <c r="V19" s="223">
        <v>329193</v>
      </c>
      <c r="W19" s="223">
        <v>327570</v>
      </c>
      <c r="X19" s="232">
        <v>335093</v>
      </c>
      <c r="Y19" s="223">
        <v>308539</v>
      </c>
      <c r="Z19" s="223">
        <v>310262</v>
      </c>
      <c r="AA19" s="223">
        <v>334250</v>
      </c>
    </row>
    <row r="20" spans="2:27" ht="15" customHeight="1" x14ac:dyDescent="0.2">
      <c r="B20" s="66"/>
      <c r="C20" s="22" t="s">
        <v>129</v>
      </c>
      <c r="D20" s="247">
        <v>45231</v>
      </c>
      <c r="E20" s="145">
        <v>45395</v>
      </c>
      <c r="F20" s="145">
        <v>44296</v>
      </c>
      <c r="G20" s="191">
        <v>45302</v>
      </c>
      <c r="H20" s="145">
        <v>43182</v>
      </c>
      <c r="I20" s="145">
        <v>41540</v>
      </c>
      <c r="J20" s="145">
        <v>39842</v>
      </c>
      <c r="K20" s="191">
        <v>39152</v>
      </c>
      <c r="L20" s="232">
        <v>38475</v>
      </c>
      <c r="M20" s="223">
        <v>36782</v>
      </c>
      <c r="N20" s="223">
        <v>36015</v>
      </c>
      <c r="O20" s="231">
        <v>34320</v>
      </c>
      <c r="P20" s="232">
        <v>34063</v>
      </c>
      <c r="Q20" s="223">
        <v>33943</v>
      </c>
      <c r="R20" s="223">
        <v>33619</v>
      </c>
      <c r="S20" s="231">
        <v>31925</v>
      </c>
      <c r="T20" s="232">
        <v>32011</v>
      </c>
      <c r="U20" s="223">
        <v>32015</v>
      </c>
      <c r="V20" s="223">
        <v>31786</v>
      </c>
      <c r="W20" s="223">
        <v>32146</v>
      </c>
      <c r="X20" s="232">
        <v>32271</v>
      </c>
      <c r="Y20" s="223">
        <v>31456</v>
      </c>
      <c r="Z20" s="223">
        <v>32884</v>
      </c>
      <c r="AA20" s="223">
        <v>34512</v>
      </c>
    </row>
    <row r="21" spans="2:27" ht="15" customHeight="1" x14ac:dyDescent="0.2">
      <c r="B21" s="66"/>
      <c r="C21" s="22" t="s">
        <v>130</v>
      </c>
      <c r="D21" s="247">
        <v>101605</v>
      </c>
      <c r="E21" s="145">
        <v>105671</v>
      </c>
      <c r="F21" s="145">
        <v>107716</v>
      </c>
      <c r="G21" s="191">
        <v>108934</v>
      </c>
      <c r="H21" s="145">
        <v>115766</v>
      </c>
      <c r="I21" s="145">
        <v>116194</v>
      </c>
      <c r="J21" s="145">
        <v>120577</v>
      </c>
      <c r="K21" s="191">
        <v>121773</v>
      </c>
      <c r="L21" s="232">
        <v>121648</v>
      </c>
      <c r="M21" s="223">
        <v>120600</v>
      </c>
      <c r="N21" s="223">
        <v>126111</v>
      </c>
      <c r="O21" s="231">
        <v>127001</v>
      </c>
      <c r="P21" s="232">
        <v>129258</v>
      </c>
      <c r="Q21" s="223">
        <v>132344</v>
      </c>
      <c r="R21" s="223">
        <v>127113</v>
      </c>
      <c r="S21" s="231">
        <v>131040</v>
      </c>
      <c r="T21" s="232">
        <v>134007</v>
      </c>
      <c r="U21" s="223">
        <v>139544</v>
      </c>
      <c r="V21" s="223">
        <v>141171</v>
      </c>
      <c r="W21" s="223">
        <v>140379</v>
      </c>
      <c r="X21" s="232">
        <v>146335</v>
      </c>
      <c r="Y21" s="223">
        <v>147561</v>
      </c>
      <c r="Z21" s="223">
        <v>153898</v>
      </c>
      <c r="AA21" s="223">
        <v>189527</v>
      </c>
    </row>
    <row r="22" spans="2:27" ht="15" customHeight="1" x14ac:dyDescent="0.2">
      <c r="B22" s="66"/>
      <c r="C22" s="102" t="s">
        <v>132</v>
      </c>
      <c r="D22" s="247">
        <v>19602</v>
      </c>
      <c r="E22" s="145">
        <v>19143</v>
      </c>
      <c r="F22" s="145">
        <v>18684</v>
      </c>
      <c r="G22" s="191">
        <v>18378</v>
      </c>
      <c r="H22" s="145">
        <v>18199</v>
      </c>
      <c r="I22" s="145">
        <v>17727</v>
      </c>
      <c r="J22" s="145">
        <v>17256</v>
      </c>
      <c r="K22" s="191">
        <v>16784</v>
      </c>
      <c r="L22" s="232">
        <v>16319</v>
      </c>
      <c r="M22" s="223">
        <v>15854</v>
      </c>
      <c r="N22" s="223">
        <v>15403</v>
      </c>
      <c r="O22" s="231">
        <v>14924</v>
      </c>
      <c r="P22" s="232">
        <v>14492</v>
      </c>
      <c r="Q22" s="223">
        <v>14059</v>
      </c>
      <c r="R22" s="223">
        <v>13625</v>
      </c>
      <c r="S22" s="231">
        <v>13191</v>
      </c>
      <c r="T22" s="232">
        <v>12763</v>
      </c>
      <c r="U22" s="223">
        <v>12368</v>
      </c>
      <c r="V22" s="223">
        <v>11964</v>
      </c>
      <c r="W22" s="223">
        <v>11684</v>
      </c>
      <c r="X22" s="232">
        <v>11290</v>
      </c>
      <c r="Y22" s="223">
        <v>10895</v>
      </c>
      <c r="Z22" s="223">
        <v>10548</v>
      </c>
      <c r="AA22" s="223">
        <v>42188</v>
      </c>
    </row>
    <row r="23" spans="2:27" ht="15" customHeight="1" x14ac:dyDescent="0.2">
      <c r="B23" s="66"/>
      <c r="C23" s="102" t="s">
        <v>224</v>
      </c>
      <c r="D23" s="247">
        <v>76598</v>
      </c>
      <c r="E23" s="145">
        <v>81222</v>
      </c>
      <c r="F23" s="145">
        <v>83826</v>
      </c>
      <c r="G23" s="191">
        <v>85417</v>
      </c>
      <c r="H23" s="145">
        <v>92529</v>
      </c>
      <c r="I23" s="145">
        <v>93528</v>
      </c>
      <c r="J23" s="145">
        <v>98482</v>
      </c>
      <c r="K23" s="191">
        <v>100249</v>
      </c>
      <c r="L23" s="232">
        <v>100690</v>
      </c>
      <c r="M23" s="223">
        <v>100207</v>
      </c>
      <c r="N23" s="223">
        <v>106263</v>
      </c>
      <c r="O23" s="231">
        <v>107732</v>
      </c>
      <c r="P23" s="232">
        <v>110522</v>
      </c>
      <c r="Q23" s="223">
        <v>114141</v>
      </c>
      <c r="R23" s="223">
        <v>109444</v>
      </c>
      <c r="S23" s="231">
        <v>113906</v>
      </c>
      <c r="T23" s="232">
        <v>117393</v>
      </c>
      <c r="U23" s="223">
        <v>123425</v>
      </c>
      <c r="V23" s="223">
        <v>125556</v>
      </c>
      <c r="W23" s="223">
        <v>125144</v>
      </c>
      <c r="X23" s="232">
        <v>131594</v>
      </c>
      <c r="Y23" s="223">
        <v>133316</v>
      </c>
      <c r="Z23" s="223">
        <v>140101</v>
      </c>
      <c r="AA23" s="223">
        <v>144191</v>
      </c>
    </row>
    <row r="24" spans="2:27" ht="15" customHeight="1" x14ac:dyDescent="0.2">
      <c r="B24" s="66"/>
      <c r="C24" s="102" t="s">
        <v>133</v>
      </c>
      <c r="D24" s="247">
        <v>5404</v>
      </c>
      <c r="E24" s="145">
        <v>5304</v>
      </c>
      <c r="F24" s="145">
        <v>5204</v>
      </c>
      <c r="G24" s="191">
        <v>5138</v>
      </c>
      <c r="H24" s="145">
        <v>5038</v>
      </c>
      <c r="I24" s="145">
        <v>4938</v>
      </c>
      <c r="J24" s="145">
        <v>4838</v>
      </c>
      <c r="K24" s="191">
        <v>4738</v>
      </c>
      <c r="L24" s="232">
        <v>4638</v>
      </c>
      <c r="M24" s="223">
        <v>4538</v>
      </c>
      <c r="N24" s="223">
        <v>4444</v>
      </c>
      <c r="O24" s="231">
        <v>4344</v>
      </c>
      <c r="P24" s="232">
        <v>4244</v>
      </c>
      <c r="Q24" s="223">
        <v>4143</v>
      </c>
      <c r="R24" s="223">
        <v>4043</v>
      </c>
      <c r="S24" s="231">
        <v>3942</v>
      </c>
      <c r="T24" s="232">
        <v>3850</v>
      </c>
      <c r="U24" s="223">
        <v>3750</v>
      </c>
      <c r="V24" s="223">
        <v>3649</v>
      </c>
      <c r="W24" s="223">
        <v>3550</v>
      </c>
      <c r="X24" s="232">
        <v>3449</v>
      </c>
      <c r="Y24" s="223">
        <v>3349</v>
      </c>
      <c r="Z24" s="223">
        <v>3248</v>
      </c>
      <c r="AA24" s="223">
        <v>3147</v>
      </c>
    </row>
    <row r="25" spans="2:27" ht="15" customHeight="1" x14ac:dyDescent="0.2">
      <c r="B25" s="66"/>
      <c r="C25" s="22" t="s">
        <v>131</v>
      </c>
      <c r="D25" s="247">
        <v>133581</v>
      </c>
      <c r="E25" s="146">
        <v>137767</v>
      </c>
      <c r="F25" s="145">
        <v>143521</v>
      </c>
      <c r="G25" s="191">
        <v>142483</v>
      </c>
      <c r="H25" s="145">
        <v>145570</v>
      </c>
      <c r="I25" s="146">
        <v>148652</v>
      </c>
      <c r="J25" s="145">
        <v>146798</v>
      </c>
      <c r="K25" s="191">
        <v>147205</v>
      </c>
      <c r="L25" s="232">
        <v>145818</v>
      </c>
      <c r="M25" s="223">
        <v>144882</v>
      </c>
      <c r="N25" s="223">
        <v>138511</v>
      </c>
      <c r="O25" s="231">
        <v>137377</v>
      </c>
      <c r="P25" s="232">
        <v>145195</v>
      </c>
      <c r="Q25" s="223">
        <v>150148</v>
      </c>
      <c r="R25" s="223">
        <v>154555</v>
      </c>
      <c r="S25" s="231">
        <v>157008</v>
      </c>
      <c r="T25" s="232">
        <v>154174</v>
      </c>
      <c r="U25" s="223">
        <v>155297</v>
      </c>
      <c r="V25" s="223">
        <v>156235</v>
      </c>
      <c r="W25" s="223">
        <v>155045</v>
      </c>
      <c r="X25" s="232">
        <v>156487</v>
      </c>
      <c r="Y25" s="223">
        <v>129521</v>
      </c>
      <c r="Z25" s="223">
        <v>123479</v>
      </c>
      <c r="AA25" s="223">
        <v>110209</v>
      </c>
    </row>
    <row r="26" spans="2:27" ht="15" customHeight="1" x14ac:dyDescent="0.2">
      <c r="B26" s="66" t="s">
        <v>134</v>
      </c>
      <c r="C26" s="22"/>
      <c r="D26" s="247">
        <v>355</v>
      </c>
      <c r="E26" s="146">
        <v>634</v>
      </c>
      <c r="F26" s="145">
        <v>589</v>
      </c>
      <c r="G26" s="192">
        <v>779</v>
      </c>
      <c r="H26" s="145">
        <v>721</v>
      </c>
      <c r="I26" s="146">
        <v>741</v>
      </c>
      <c r="J26" s="145">
        <v>681</v>
      </c>
      <c r="K26" s="192">
        <v>780</v>
      </c>
      <c r="L26" s="232">
        <v>710</v>
      </c>
      <c r="M26" s="223">
        <v>767</v>
      </c>
      <c r="N26" s="223">
        <v>690</v>
      </c>
      <c r="O26" s="231">
        <v>716</v>
      </c>
      <c r="P26" s="232">
        <v>633</v>
      </c>
      <c r="Q26" s="223">
        <v>562</v>
      </c>
      <c r="R26" s="223">
        <v>552</v>
      </c>
      <c r="S26" s="231">
        <v>670</v>
      </c>
      <c r="T26" s="232">
        <v>593</v>
      </c>
      <c r="U26" s="223">
        <v>703</v>
      </c>
      <c r="V26" s="223">
        <v>626</v>
      </c>
      <c r="W26" s="223">
        <v>553</v>
      </c>
      <c r="X26" s="232">
        <v>483</v>
      </c>
      <c r="Y26" s="223">
        <v>420</v>
      </c>
      <c r="Z26" s="223">
        <v>362</v>
      </c>
      <c r="AA26" s="223">
        <v>414</v>
      </c>
    </row>
    <row r="27" spans="2:27" ht="15" customHeight="1" x14ac:dyDescent="0.2">
      <c r="B27" s="72" t="s">
        <v>157</v>
      </c>
      <c r="C27" s="54"/>
      <c r="D27" s="248">
        <v>5504627</v>
      </c>
      <c r="E27" s="148">
        <v>5648353</v>
      </c>
      <c r="F27" s="149">
        <v>5863164</v>
      </c>
      <c r="G27" s="192">
        <v>5781370</v>
      </c>
      <c r="H27" s="147">
        <v>5949477</v>
      </c>
      <c r="I27" s="148">
        <v>6027268</v>
      </c>
      <c r="J27" s="149">
        <v>6041676</v>
      </c>
      <c r="K27" s="192">
        <v>6123721</v>
      </c>
      <c r="L27" s="233">
        <v>6171375</v>
      </c>
      <c r="M27" s="222">
        <v>6191527</v>
      </c>
      <c r="N27" s="222">
        <v>6258711</v>
      </c>
      <c r="O27" s="234">
        <v>6278586</v>
      </c>
      <c r="P27" s="233">
        <v>6465815</v>
      </c>
      <c r="Q27" s="222">
        <v>6574396</v>
      </c>
      <c r="R27" s="222">
        <v>6623670</v>
      </c>
      <c r="S27" s="234">
        <v>6659468</v>
      </c>
      <c r="T27" s="233">
        <v>6782695</v>
      </c>
      <c r="U27" s="225">
        <v>6913200</v>
      </c>
      <c r="V27" s="225">
        <v>6960621</v>
      </c>
      <c r="W27" s="225">
        <v>6945571</v>
      </c>
      <c r="X27" s="233">
        <v>6998302</v>
      </c>
      <c r="Y27" s="225">
        <v>7312897</v>
      </c>
      <c r="Z27" s="225">
        <v>7384625</v>
      </c>
      <c r="AA27" s="225">
        <v>7760375</v>
      </c>
    </row>
    <row r="28" spans="2:27" ht="15" customHeight="1" x14ac:dyDescent="0.2">
      <c r="B28" s="67" t="s">
        <v>135</v>
      </c>
      <c r="C28" s="50"/>
      <c r="D28" s="246">
        <v>4606395</v>
      </c>
      <c r="E28" s="151">
        <v>4685528</v>
      </c>
      <c r="F28" s="152">
        <v>4869850</v>
      </c>
      <c r="G28" s="193">
        <v>4693618</v>
      </c>
      <c r="H28" s="150">
        <v>4762083</v>
      </c>
      <c r="I28" s="151">
        <v>4819604</v>
      </c>
      <c r="J28" s="152">
        <v>4844897</v>
      </c>
      <c r="K28" s="193">
        <v>4888859</v>
      </c>
      <c r="L28" s="230">
        <v>4962464</v>
      </c>
      <c r="M28" s="223">
        <v>4964521</v>
      </c>
      <c r="N28" s="223">
        <v>5063454</v>
      </c>
      <c r="O28" s="231">
        <v>5052244</v>
      </c>
      <c r="P28" s="230">
        <v>5223966</v>
      </c>
      <c r="Q28" s="223">
        <v>5328981</v>
      </c>
      <c r="R28" s="223">
        <v>5341487</v>
      </c>
      <c r="S28" s="231">
        <v>5344510</v>
      </c>
      <c r="T28" s="230">
        <v>5469262</v>
      </c>
      <c r="U28" s="223">
        <v>5515167</v>
      </c>
      <c r="V28" s="223">
        <v>5617205</v>
      </c>
      <c r="W28" s="223">
        <v>5593712</v>
      </c>
      <c r="X28" s="230">
        <v>5477259</v>
      </c>
      <c r="Y28" s="223">
        <v>5823057</v>
      </c>
      <c r="Z28" s="223">
        <v>5920977</v>
      </c>
      <c r="AA28" s="223">
        <v>6298229</v>
      </c>
    </row>
    <row r="29" spans="2:27" ht="15" customHeight="1" x14ac:dyDescent="0.2">
      <c r="B29" s="66"/>
      <c r="C29" s="22" t="s">
        <v>21</v>
      </c>
      <c r="D29" s="247">
        <v>265435</v>
      </c>
      <c r="E29" s="154">
        <v>285464</v>
      </c>
      <c r="F29" s="155">
        <v>333208</v>
      </c>
      <c r="G29" s="194">
        <v>260810</v>
      </c>
      <c r="H29" s="153">
        <v>285677</v>
      </c>
      <c r="I29" s="154">
        <v>226360</v>
      </c>
      <c r="J29" s="155">
        <v>254852</v>
      </c>
      <c r="K29" s="194">
        <v>270015</v>
      </c>
      <c r="L29" s="232">
        <v>246969</v>
      </c>
      <c r="M29" s="223">
        <v>230409</v>
      </c>
      <c r="N29" s="223">
        <v>275571</v>
      </c>
      <c r="O29" s="231">
        <v>225236</v>
      </c>
      <c r="P29" s="232">
        <v>272575</v>
      </c>
      <c r="Q29" s="223">
        <v>257721</v>
      </c>
      <c r="R29" s="223">
        <v>279290</v>
      </c>
      <c r="S29" s="231">
        <v>255662</v>
      </c>
      <c r="T29" s="232">
        <v>294178</v>
      </c>
      <c r="U29" s="223">
        <v>286834</v>
      </c>
      <c r="V29" s="223">
        <v>311135</v>
      </c>
      <c r="W29" s="223">
        <v>268536</v>
      </c>
      <c r="X29" s="232">
        <v>306841</v>
      </c>
      <c r="Y29" s="223">
        <v>397173</v>
      </c>
      <c r="Z29" s="223">
        <v>415766</v>
      </c>
      <c r="AA29" s="223">
        <v>317805</v>
      </c>
    </row>
    <row r="30" spans="2:27" ht="15" customHeight="1" x14ac:dyDescent="0.2">
      <c r="B30" s="66"/>
      <c r="C30" s="22" t="s">
        <v>136</v>
      </c>
      <c r="D30" s="247">
        <v>3557208</v>
      </c>
      <c r="E30" s="154">
        <v>3635005</v>
      </c>
      <c r="F30" s="155">
        <v>3778738</v>
      </c>
      <c r="G30" s="194">
        <v>3790240</v>
      </c>
      <c r="H30" s="153">
        <v>3821096</v>
      </c>
      <c r="I30" s="154">
        <v>3938602</v>
      </c>
      <c r="J30" s="155">
        <v>3915473</v>
      </c>
      <c r="K30" s="194">
        <v>4018666</v>
      </c>
      <c r="L30" s="232">
        <v>4029584</v>
      </c>
      <c r="M30" s="223">
        <v>4097612</v>
      </c>
      <c r="N30" s="223">
        <v>4105367</v>
      </c>
      <c r="O30" s="231">
        <v>4178544</v>
      </c>
      <c r="P30" s="232">
        <v>4247811</v>
      </c>
      <c r="Q30" s="223">
        <v>4333458</v>
      </c>
      <c r="R30" s="223">
        <v>4332565</v>
      </c>
      <c r="S30" s="231">
        <v>4397953</v>
      </c>
      <c r="T30" s="232">
        <v>4428032</v>
      </c>
      <c r="U30" s="223">
        <v>4506069</v>
      </c>
      <c r="V30" s="223">
        <v>4480721</v>
      </c>
      <c r="W30" s="223">
        <v>4538363</v>
      </c>
      <c r="X30" s="232">
        <v>4568068</v>
      </c>
      <c r="Y30" s="223">
        <v>4865998</v>
      </c>
      <c r="Z30" s="223">
        <v>4898796</v>
      </c>
      <c r="AA30" s="223">
        <v>5206242</v>
      </c>
    </row>
    <row r="31" spans="2:27" ht="15" customHeight="1" x14ac:dyDescent="0.2">
      <c r="B31" s="66"/>
      <c r="C31" s="22" t="s">
        <v>137</v>
      </c>
      <c r="D31" s="247">
        <v>317056</v>
      </c>
      <c r="E31" s="154">
        <v>258385</v>
      </c>
      <c r="F31" s="155">
        <v>236751</v>
      </c>
      <c r="G31" s="194">
        <v>139386</v>
      </c>
      <c r="H31" s="153">
        <v>245170</v>
      </c>
      <c r="I31" s="154">
        <v>271592</v>
      </c>
      <c r="J31" s="155">
        <v>280179</v>
      </c>
      <c r="K31" s="194">
        <v>216468</v>
      </c>
      <c r="L31" s="232">
        <v>291941</v>
      </c>
      <c r="M31" s="223">
        <v>247380</v>
      </c>
      <c r="N31" s="223">
        <v>259816</v>
      </c>
      <c r="O31" s="231">
        <v>204074</v>
      </c>
      <c r="P31" s="232">
        <v>283397</v>
      </c>
      <c r="Q31" s="223">
        <v>299228</v>
      </c>
      <c r="R31" s="223">
        <v>305590</v>
      </c>
      <c r="S31" s="231">
        <v>221934</v>
      </c>
      <c r="T31" s="232">
        <v>263352</v>
      </c>
      <c r="U31" s="223">
        <v>264926</v>
      </c>
      <c r="V31" s="223">
        <v>286472</v>
      </c>
      <c r="W31" s="223">
        <v>249422</v>
      </c>
      <c r="X31" s="232">
        <v>142588</v>
      </c>
      <c r="Y31" s="223">
        <v>88742</v>
      </c>
      <c r="Z31" s="223">
        <v>127524</v>
      </c>
      <c r="AA31" s="223">
        <v>169081</v>
      </c>
    </row>
    <row r="32" spans="2:27" ht="15" customHeight="1" x14ac:dyDescent="0.2">
      <c r="B32" s="66"/>
      <c r="C32" s="22" t="s">
        <v>138</v>
      </c>
      <c r="D32" s="247">
        <v>65714</v>
      </c>
      <c r="E32" s="154">
        <v>78865</v>
      </c>
      <c r="F32" s="155">
        <v>93842</v>
      </c>
      <c r="G32" s="194">
        <v>106651</v>
      </c>
      <c r="H32" s="153">
        <v>94519</v>
      </c>
      <c r="I32" s="154">
        <v>73033</v>
      </c>
      <c r="J32" s="155">
        <v>68339</v>
      </c>
      <c r="K32" s="194">
        <v>62159</v>
      </c>
      <c r="L32" s="232">
        <v>68391</v>
      </c>
      <c r="M32" s="223">
        <v>67185</v>
      </c>
      <c r="N32" s="223">
        <v>92933</v>
      </c>
      <c r="O32" s="231">
        <v>90214</v>
      </c>
      <c r="P32" s="232">
        <v>104062</v>
      </c>
      <c r="Q32" s="223">
        <v>117794</v>
      </c>
      <c r="R32" s="223">
        <v>111002</v>
      </c>
      <c r="S32" s="231">
        <v>117858</v>
      </c>
      <c r="T32" s="232">
        <v>129961</v>
      </c>
      <c r="U32" s="223">
        <v>123037</v>
      </c>
      <c r="V32" s="223">
        <v>157815</v>
      </c>
      <c r="W32" s="223">
        <v>165716</v>
      </c>
      <c r="X32" s="232">
        <v>198842</v>
      </c>
      <c r="Y32" s="223">
        <v>196237</v>
      </c>
      <c r="Z32" s="223">
        <v>217508</v>
      </c>
      <c r="AA32" s="223">
        <v>217297</v>
      </c>
    </row>
    <row r="33" spans="2:27" ht="15" customHeight="1" x14ac:dyDescent="0.2">
      <c r="B33" s="66"/>
      <c r="C33" s="22" t="s">
        <v>139</v>
      </c>
      <c r="D33" s="247">
        <v>74123</v>
      </c>
      <c r="E33" s="154">
        <v>73234</v>
      </c>
      <c r="F33" s="155">
        <v>82433</v>
      </c>
      <c r="G33" s="194">
        <v>45253</v>
      </c>
      <c r="H33" s="153">
        <v>25543</v>
      </c>
      <c r="I33" s="154">
        <v>26498</v>
      </c>
      <c r="J33" s="155">
        <v>21166</v>
      </c>
      <c r="K33" s="194">
        <v>23012</v>
      </c>
      <c r="L33" s="232">
        <v>53320</v>
      </c>
      <c r="M33" s="223">
        <v>51456</v>
      </c>
      <c r="N33" s="223">
        <v>58299</v>
      </c>
      <c r="O33" s="231">
        <v>63410</v>
      </c>
      <c r="P33" s="232">
        <v>54247</v>
      </c>
      <c r="Q33" s="223">
        <v>84476</v>
      </c>
      <c r="R33" s="223">
        <v>78899</v>
      </c>
      <c r="S33" s="231">
        <v>85237</v>
      </c>
      <c r="T33" s="232">
        <v>85245</v>
      </c>
      <c r="U33" s="223">
        <v>55260</v>
      </c>
      <c r="V33" s="223">
        <v>79482</v>
      </c>
      <c r="W33" s="223">
        <v>83355</v>
      </c>
      <c r="X33" s="232">
        <v>60203</v>
      </c>
      <c r="Y33" s="223">
        <v>95230</v>
      </c>
      <c r="Z33" s="223">
        <v>81297</v>
      </c>
      <c r="AA33" s="223">
        <v>95888</v>
      </c>
    </row>
    <row r="34" spans="2:27" ht="15" customHeight="1" x14ac:dyDescent="0.2">
      <c r="B34" s="66"/>
      <c r="C34" s="22" t="s">
        <v>140</v>
      </c>
      <c r="D34" s="247">
        <v>29946</v>
      </c>
      <c r="E34" s="156" t="s">
        <v>226</v>
      </c>
      <c r="F34" s="153" t="s">
        <v>226</v>
      </c>
      <c r="G34" s="88" t="s">
        <v>226</v>
      </c>
      <c r="H34" s="153" t="s">
        <v>207</v>
      </c>
      <c r="I34" s="156" t="s">
        <v>226</v>
      </c>
      <c r="J34" s="153" t="s">
        <v>226</v>
      </c>
      <c r="K34" s="88" t="s">
        <v>226</v>
      </c>
      <c r="L34" s="232">
        <v>0</v>
      </c>
      <c r="M34" s="223">
        <v>0</v>
      </c>
      <c r="N34" s="223">
        <v>0</v>
      </c>
      <c r="O34" s="231">
        <v>0</v>
      </c>
      <c r="P34" s="232">
        <v>0</v>
      </c>
      <c r="Q34" s="223">
        <v>0</v>
      </c>
      <c r="R34" s="223">
        <v>0</v>
      </c>
      <c r="S34" s="231">
        <v>0</v>
      </c>
      <c r="T34" s="232">
        <v>0</v>
      </c>
      <c r="U34" s="223">
        <v>0</v>
      </c>
      <c r="V34" s="223">
        <v>0</v>
      </c>
      <c r="W34" s="223">
        <v>0</v>
      </c>
      <c r="X34" s="232">
        <v>0</v>
      </c>
      <c r="Y34" s="223">
        <v>0</v>
      </c>
      <c r="Z34" s="223">
        <v>0</v>
      </c>
      <c r="AA34" s="223">
        <v>0</v>
      </c>
    </row>
    <row r="35" spans="2:27" ht="15" customHeight="1" x14ac:dyDescent="0.2">
      <c r="B35" s="66"/>
      <c r="C35" s="22" t="s">
        <v>366</v>
      </c>
      <c r="D35" s="247"/>
      <c r="E35" s="156"/>
      <c r="F35" s="153"/>
      <c r="G35" s="88"/>
      <c r="H35" s="153"/>
      <c r="I35" s="156"/>
      <c r="J35" s="153"/>
      <c r="K35" s="88"/>
      <c r="L35" s="232"/>
      <c r="M35" s="223"/>
      <c r="N35" s="223"/>
      <c r="O35" s="231"/>
      <c r="P35" s="232"/>
      <c r="Q35" s="223"/>
      <c r="R35" s="223"/>
      <c r="S35" s="231">
        <v>0</v>
      </c>
      <c r="T35" s="232">
        <v>0</v>
      </c>
      <c r="U35" s="223">
        <v>0</v>
      </c>
      <c r="V35" s="223">
        <v>0</v>
      </c>
      <c r="W35" s="223">
        <v>0</v>
      </c>
      <c r="X35" s="232">
        <v>14000</v>
      </c>
      <c r="Y35" s="223">
        <v>14000</v>
      </c>
      <c r="Z35" s="223">
        <v>14000</v>
      </c>
      <c r="AA35" s="223">
        <v>14000</v>
      </c>
    </row>
    <row r="36" spans="2:27" ht="15" customHeight="1" x14ac:dyDescent="0.2">
      <c r="B36" s="66"/>
      <c r="C36" s="22" t="s">
        <v>183</v>
      </c>
      <c r="D36" s="247">
        <v>125849</v>
      </c>
      <c r="E36" s="154">
        <v>160819</v>
      </c>
      <c r="F36" s="155">
        <v>157981</v>
      </c>
      <c r="G36" s="194">
        <v>160151</v>
      </c>
      <c r="H36" s="153">
        <v>94663</v>
      </c>
      <c r="I36" s="154">
        <v>94775</v>
      </c>
      <c r="J36" s="155">
        <v>100000</v>
      </c>
      <c r="K36" s="194">
        <v>85000</v>
      </c>
      <c r="L36" s="232">
        <v>82000</v>
      </c>
      <c r="M36" s="223">
        <v>85000</v>
      </c>
      <c r="N36" s="223">
        <v>85000</v>
      </c>
      <c r="O36" s="231">
        <v>85000</v>
      </c>
      <c r="P36" s="232">
        <v>79000</v>
      </c>
      <c r="Q36" s="223">
        <v>54000</v>
      </c>
      <c r="R36" s="223">
        <v>57000</v>
      </c>
      <c r="S36" s="231">
        <v>75000</v>
      </c>
      <c r="T36" s="232">
        <v>79517</v>
      </c>
      <c r="U36" s="223">
        <v>77494</v>
      </c>
      <c r="V36" s="223">
        <v>117530</v>
      </c>
      <c r="W36" s="223">
        <v>95000</v>
      </c>
      <c r="X36" s="232">
        <v>6670</v>
      </c>
      <c r="Y36" s="223">
        <v>16790</v>
      </c>
      <c r="Z36" s="223">
        <v>11900</v>
      </c>
      <c r="AA36" s="223">
        <v>8281</v>
      </c>
    </row>
    <row r="37" spans="2:27" ht="15" customHeight="1" x14ac:dyDescent="0.2">
      <c r="B37" s="66"/>
      <c r="C37" s="22" t="s">
        <v>141</v>
      </c>
      <c r="D37" s="247">
        <v>3749</v>
      </c>
      <c r="E37" s="154">
        <v>3664</v>
      </c>
      <c r="F37" s="155">
        <v>2752</v>
      </c>
      <c r="G37" s="194">
        <v>3685</v>
      </c>
      <c r="H37" s="153">
        <v>4889</v>
      </c>
      <c r="I37" s="154">
        <v>2990</v>
      </c>
      <c r="J37" s="155">
        <v>5151</v>
      </c>
      <c r="K37" s="194">
        <v>3511</v>
      </c>
      <c r="L37" s="232">
        <v>5077</v>
      </c>
      <c r="M37" s="223">
        <v>3198</v>
      </c>
      <c r="N37" s="223">
        <v>5890</v>
      </c>
      <c r="O37" s="231">
        <v>4086</v>
      </c>
      <c r="P37" s="232">
        <v>5945</v>
      </c>
      <c r="Q37" s="223">
        <v>3511</v>
      </c>
      <c r="R37" s="223">
        <v>5903</v>
      </c>
      <c r="S37" s="231">
        <v>4365</v>
      </c>
      <c r="T37" s="232">
        <v>5867</v>
      </c>
      <c r="U37" s="223">
        <v>4823</v>
      </c>
      <c r="V37" s="223">
        <v>7678</v>
      </c>
      <c r="W37" s="223">
        <v>5006</v>
      </c>
      <c r="X37" s="232">
        <v>5837</v>
      </c>
      <c r="Y37" s="223">
        <v>4782</v>
      </c>
      <c r="Z37" s="223">
        <v>7382</v>
      </c>
      <c r="AA37" s="223">
        <v>6195</v>
      </c>
    </row>
    <row r="38" spans="2:27" ht="15" customHeight="1" x14ac:dyDescent="0.2">
      <c r="B38" s="66"/>
      <c r="C38" s="22" t="s">
        <v>142</v>
      </c>
      <c r="D38" s="247">
        <v>18475</v>
      </c>
      <c r="E38" s="154">
        <v>19960</v>
      </c>
      <c r="F38" s="155">
        <v>20157</v>
      </c>
      <c r="G38" s="194">
        <v>20713</v>
      </c>
      <c r="H38" s="153">
        <v>20437</v>
      </c>
      <c r="I38" s="154">
        <v>20393</v>
      </c>
      <c r="J38" s="155">
        <v>20767</v>
      </c>
      <c r="K38" s="194">
        <v>20685</v>
      </c>
      <c r="L38" s="232">
        <v>21226</v>
      </c>
      <c r="M38" s="223">
        <v>22616</v>
      </c>
      <c r="N38" s="223">
        <v>14107</v>
      </c>
      <c r="O38" s="231">
        <v>7129</v>
      </c>
      <c r="P38" s="232">
        <v>1742</v>
      </c>
      <c r="Q38" s="223">
        <v>1278</v>
      </c>
      <c r="R38" s="223">
        <v>945</v>
      </c>
      <c r="S38" s="231">
        <v>798</v>
      </c>
      <c r="T38" s="232">
        <v>699</v>
      </c>
      <c r="U38" s="223">
        <v>715</v>
      </c>
      <c r="V38" s="223">
        <v>692</v>
      </c>
      <c r="W38" s="223">
        <v>689</v>
      </c>
      <c r="X38" s="232">
        <v>654</v>
      </c>
      <c r="Y38" s="223">
        <v>711</v>
      </c>
      <c r="Z38" s="223">
        <v>665</v>
      </c>
      <c r="AA38" s="223">
        <v>1633</v>
      </c>
    </row>
    <row r="39" spans="2:27" ht="15" customHeight="1" x14ac:dyDescent="0.2">
      <c r="B39" s="66"/>
      <c r="C39" s="22" t="s">
        <v>143</v>
      </c>
      <c r="D39" s="247">
        <v>61</v>
      </c>
      <c r="E39" s="154">
        <v>92</v>
      </c>
      <c r="F39" s="155">
        <v>151</v>
      </c>
      <c r="G39" s="194">
        <v>198</v>
      </c>
      <c r="H39" s="153">
        <v>136</v>
      </c>
      <c r="I39" s="154">
        <v>82</v>
      </c>
      <c r="J39" s="155">
        <v>146</v>
      </c>
      <c r="K39" s="194">
        <v>197</v>
      </c>
      <c r="L39" s="232">
        <v>132</v>
      </c>
      <c r="M39" s="223">
        <v>82</v>
      </c>
      <c r="N39" s="223">
        <v>145</v>
      </c>
      <c r="O39" s="231">
        <v>200</v>
      </c>
      <c r="P39" s="232">
        <v>159</v>
      </c>
      <c r="Q39" s="223">
        <v>105</v>
      </c>
      <c r="R39" s="223">
        <v>128</v>
      </c>
      <c r="S39" s="231">
        <v>190</v>
      </c>
      <c r="T39" s="232">
        <v>116</v>
      </c>
      <c r="U39" s="223">
        <v>48</v>
      </c>
      <c r="V39" s="223">
        <v>88</v>
      </c>
      <c r="W39" s="223">
        <v>129</v>
      </c>
      <c r="X39" s="232">
        <v>96</v>
      </c>
      <c r="Y39" s="223">
        <v>42</v>
      </c>
      <c r="Z39" s="223">
        <v>82</v>
      </c>
      <c r="AA39" s="223">
        <v>122</v>
      </c>
    </row>
    <row r="40" spans="2:27" ht="15" customHeight="1" x14ac:dyDescent="0.2">
      <c r="B40" s="66"/>
      <c r="C40" s="22" t="s">
        <v>184</v>
      </c>
      <c r="D40" s="247">
        <v>148774</v>
      </c>
      <c r="E40" s="154">
        <v>170034</v>
      </c>
      <c r="F40" s="155">
        <v>163832</v>
      </c>
      <c r="G40" s="194">
        <v>166526</v>
      </c>
      <c r="H40" s="153">
        <v>169949</v>
      </c>
      <c r="I40" s="154">
        <v>165276</v>
      </c>
      <c r="J40" s="155">
        <v>178822</v>
      </c>
      <c r="K40" s="194">
        <v>189143</v>
      </c>
      <c r="L40" s="232">
        <v>163820</v>
      </c>
      <c r="M40" s="223">
        <v>159580</v>
      </c>
      <c r="N40" s="223">
        <v>166322</v>
      </c>
      <c r="O40" s="231">
        <v>194349</v>
      </c>
      <c r="P40" s="232">
        <v>175023</v>
      </c>
      <c r="Q40" s="223">
        <v>177405</v>
      </c>
      <c r="R40" s="223">
        <v>170160</v>
      </c>
      <c r="S40" s="231">
        <v>185509</v>
      </c>
      <c r="T40" s="232">
        <v>182289</v>
      </c>
      <c r="U40" s="223">
        <v>195956</v>
      </c>
      <c r="V40" s="223">
        <v>175587</v>
      </c>
      <c r="W40" s="223">
        <v>187491</v>
      </c>
      <c r="X40" s="232">
        <v>173457</v>
      </c>
      <c r="Y40" s="223">
        <v>157348</v>
      </c>
      <c r="Z40" s="223">
        <v>160053</v>
      </c>
      <c r="AA40" s="223">
        <v>275682</v>
      </c>
    </row>
    <row r="41" spans="2:27" ht="15" customHeight="1" x14ac:dyDescent="0.2">
      <c r="B41" s="66" t="s">
        <v>144</v>
      </c>
      <c r="C41" s="22"/>
      <c r="D41" s="247">
        <v>453561</v>
      </c>
      <c r="E41" s="154">
        <v>517783</v>
      </c>
      <c r="F41" s="155">
        <v>540695</v>
      </c>
      <c r="G41" s="194">
        <v>628676</v>
      </c>
      <c r="H41" s="153">
        <v>746725</v>
      </c>
      <c r="I41" s="154">
        <v>757512</v>
      </c>
      <c r="J41" s="155">
        <v>736430</v>
      </c>
      <c r="K41" s="194">
        <v>760194</v>
      </c>
      <c r="L41" s="232">
        <v>718267</v>
      </c>
      <c r="M41" s="223">
        <v>728328</v>
      </c>
      <c r="N41" s="223">
        <v>695400</v>
      </c>
      <c r="O41" s="231">
        <v>717286</v>
      </c>
      <c r="P41" s="232">
        <v>720568</v>
      </c>
      <c r="Q41" s="223">
        <v>707451</v>
      </c>
      <c r="R41" s="223">
        <v>746519</v>
      </c>
      <c r="S41" s="231">
        <v>773824</v>
      </c>
      <c r="T41" s="232">
        <v>764132</v>
      </c>
      <c r="U41" s="223">
        <v>836525</v>
      </c>
      <c r="V41" s="223">
        <v>782587</v>
      </c>
      <c r="W41" s="223">
        <v>777542</v>
      </c>
      <c r="X41" s="232">
        <v>940604</v>
      </c>
      <c r="Y41" s="223">
        <v>906236</v>
      </c>
      <c r="Z41" s="223">
        <v>881110</v>
      </c>
      <c r="AA41" s="223">
        <v>872496</v>
      </c>
    </row>
    <row r="42" spans="2:27" ht="15" customHeight="1" x14ac:dyDescent="0.2">
      <c r="B42" s="66"/>
      <c r="C42" s="22" t="s">
        <v>208</v>
      </c>
      <c r="D42" s="249" t="s">
        <v>227</v>
      </c>
      <c r="E42" s="156" t="s">
        <v>226</v>
      </c>
      <c r="F42" s="153" t="s">
        <v>226</v>
      </c>
      <c r="G42" s="191" t="s">
        <v>226</v>
      </c>
      <c r="H42" s="153">
        <v>127309</v>
      </c>
      <c r="I42" s="156">
        <v>115866</v>
      </c>
      <c r="J42" s="153">
        <v>97714</v>
      </c>
      <c r="K42" s="191">
        <v>86639</v>
      </c>
      <c r="L42" s="232">
        <v>77538</v>
      </c>
      <c r="M42" s="223">
        <v>71395</v>
      </c>
      <c r="N42" s="223">
        <v>66380</v>
      </c>
      <c r="O42" s="231">
        <v>64367</v>
      </c>
      <c r="P42" s="232">
        <v>62234</v>
      </c>
      <c r="Q42" s="223">
        <v>59319</v>
      </c>
      <c r="R42" s="223">
        <v>56901</v>
      </c>
      <c r="S42" s="231">
        <v>54338</v>
      </c>
      <c r="T42" s="232">
        <v>52915</v>
      </c>
      <c r="U42" s="223">
        <v>52019</v>
      </c>
      <c r="V42" s="223">
        <v>49764</v>
      </c>
      <c r="W42" s="223">
        <v>48358</v>
      </c>
      <c r="X42" s="232">
        <v>47498</v>
      </c>
      <c r="Y42" s="223">
        <v>46254</v>
      </c>
      <c r="Z42" s="223">
        <v>43550</v>
      </c>
      <c r="AA42" s="223">
        <v>42753</v>
      </c>
    </row>
    <row r="43" spans="2:27" ht="15" customHeight="1" x14ac:dyDescent="0.2">
      <c r="B43" s="66"/>
      <c r="C43" s="22" t="s">
        <v>145</v>
      </c>
      <c r="D43" s="247">
        <v>82408</v>
      </c>
      <c r="E43" s="154">
        <v>151813</v>
      </c>
      <c r="F43" s="155">
        <v>158174</v>
      </c>
      <c r="G43" s="191">
        <v>252853</v>
      </c>
      <c r="H43" s="153">
        <v>244058</v>
      </c>
      <c r="I43" s="154">
        <v>257823</v>
      </c>
      <c r="J43" s="155">
        <v>255471</v>
      </c>
      <c r="K43" s="191">
        <v>282721</v>
      </c>
      <c r="L43" s="232">
        <v>242927</v>
      </c>
      <c r="M43" s="223">
        <v>272319</v>
      </c>
      <c r="N43" s="223">
        <v>263072</v>
      </c>
      <c r="O43" s="231">
        <v>277250</v>
      </c>
      <c r="P43" s="232">
        <v>248576</v>
      </c>
      <c r="Q43" s="223">
        <v>219661</v>
      </c>
      <c r="R43" s="223">
        <v>234598</v>
      </c>
      <c r="S43" s="231">
        <v>264826</v>
      </c>
      <c r="T43" s="232">
        <v>235228</v>
      </c>
      <c r="U43" s="223">
        <v>276539</v>
      </c>
      <c r="V43" s="223">
        <v>255400</v>
      </c>
      <c r="W43" s="223">
        <v>240604</v>
      </c>
      <c r="X43" s="232">
        <v>246035</v>
      </c>
      <c r="Y43" s="223">
        <v>223055</v>
      </c>
      <c r="Z43" s="223">
        <v>224124</v>
      </c>
      <c r="AA43" s="223">
        <v>203976</v>
      </c>
    </row>
    <row r="44" spans="2:27" ht="15" customHeight="1" x14ac:dyDescent="0.2">
      <c r="B44" s="66"/>
      <c r="C44" s="22" t="s">
        <v>194</v>
      </c>
      <c r="D44" s="249" t="s">
        <v>227</v>
      </c>
      <c r="E44" s="156" t="s">
        <v>226</v>
      </c>
      <c r="F44" s="153" t="s">
        <v>226</v>
      </c>
      <c r="G44" s="191" t="s">
        <v>226</v>
      </c>
      <c r="H44" s="153" t="s">
        <v>226</v>
      </c>
      <c r="I44" s="156" t="s">
        <v>226</v>
      </c>
      <c r="J44" s="153" t="s">
        <v>226</v>
      </c>
      <c r="K44" s="191" t="s">
        <v>226</v>
      </c>
      <c r="L44" s="232">
        <v>0</v>
      </c>
      <c r="M44" s="223">
        <v>0</v>
      </c>
      <c r="N44" s="223">
        <v>0</v>
      </c>
      <c r="O44" s="231">
        <v>0</v>
      </c>
      <c r="P44" s="232">
        <v>0</v>
      </c>
      <c r="Q44" s="223">
        <v>0</v>
      </c>
      <c r="R44" s="223">
        <v>0</v>
      </c>
      <c r="S44" s="231">
        <v>0</v>
      </c>
      <c r="T44" s="232">
        <v>0</v>
      </c>
      <c r="U44" s="223">
        <v>0</v>
      </c>
      <c r="V44" s="223">
        <v>0</v>
      </c>
      <c r="W44" s="270" t="s">
        <v>226</v>
      </c>
      <c r="X44" s="232">
        <v>0</v>
      </c>
      <c r="Y44" s="223">
        <v>0</v>
      </c>
      <c r="Z44" s="223">
        <v>0</v>
      </c>
      <c r="AA44" s="223">
        <v>0</v>
      </c>
    </row>
    <row r="45" spans="2:27" ht="15" customHeight="1" x14ac:dyDescent="0.2">
      <c r="B45" s="66"/>
      <c r="C45" s="22" t="s">
        <v>146</v>
      </c>
      <c r="D45" s="247">
        <v>316105</v>
      </c>
      <c r="E45" s="154">
        <v>307046</v>
      </c>
      <c r="F45" s="155">
        <v>323278</v>
      </c>
      <c r="G45" s="191">
        <v>316005</v>
      </c>
      <c r="H45" s="153">
        <v>323544</v>
      </c>
      <c r="I45" s="154">
        <v>330788</v>
      </c>
      <c r="J45" s="155">
        <v>329723</v>
      </c>
      <c r="K45" s="191">
        <v>337026</v>
      </c>
      <c r="L45" s="232">
        <v>351433</v>
      </c>
      <c r="M45" s="223">
        <v>343591</v>
      </c>
      <c r="N45" s="223">
        <v>328931</v>
      </c>
      <c r="O45" s="231">
        <v>335933</v>
      </c>
      <c r="P45" s="232">
        <v>370544</v>
      </c>
      <c r="Q45" s="223">
        <v>389790</v>
      </c>
      <c r="R45" s="223">
        <v>415867</v>
      </c>
      <c r="S45" s="231">
        <v>417238</v>
      </c>
      <c r="T45" s="232">
        <v>439271</v>
      </c>
      <c r="U45" s="223">
        <v>470197</v>
      </c>
      <c r="V45" s="223">
        <v>440288</v>
      </c>
      <c r="W45" s="223">
        <v>451111</v>
      </c>
      <c r="X45" s="232">
        <v>612421</v>
      </c>
      <c r="Y45" s="223">
        <v>597833</v>
      </c>
      <c r="Z45" s="223">
        <v>577901</v>
      </c>
      <c r="AA45" s="270">
        <v>586476</v>
      </c>
    </row>
    <row r="46" spans="2:27" ht="15" customHeight="1" x14ac:dyDescent="0.2">
      <c r="B46" s="66"/>
      <c r="C46" s="22" t="s">
        <v>147</v>
      </c>
      <c r="D46" s="247">
        <v>4098</v>
      </c>
      <c r="E46" s="154">
        <v>4054</v>
      </c>
      <c r="F46" s="155">
        <v>4176</v>
      </c>
      <c r="G46" s="194">
        <v>4381</v>
      </c>
      <c r="H46" s="153">
        <v>4670</v>
      </c>
      <c r="I46" s="154">
        <v>4666</v>
      </c>
      <c r="J46" s="155">
        <v>4695</v>
      </c>
      <c r="K46" s="194">
        <v>4707</v>
      </c>
      <c r="L46" s="232">
        <v>2621</v>
      </c>
      <c r="M46" s="223">
        <v>2595</v>
      </c>
      <c r="N46" s="223">
        <v>2609</v>
      </c>
      <c r="O46" s="231">
        <v>2271</v>
      </c>
      <c r="P46" s="232">
        <v>2399</v>
      </c>
      <c r="Q46" s="223">
        <v>2484</v>
      </c>
      <c r="R46" s="223">
        <v>2480</v>
      </c>
      <c r="S46" s="231">
        <v>2151</v>
      </c>
      <c r="T46" s="232">
        <v>2245</v>
      </c>
      <c r="U46" s="223">
        <v>2364</v>
      </c>
      <c r="V46" s="223">
        <v>2408</v>
      </c>
      <c r="W46" s="223">
        <v>2128</v>
      </c>
      <c r="X46" s="232">
        <v>2314</v>
      </c>
      <c r="Y46" s="223">
        <v>2372</v>
      </c>
      <c r="Z46" s="223">
        <v>2355</v>
      </c>
      <c r="AA46" s="223">
        <v>1662</v>
      </c>
    </row>
    <row r="47" spans="2:27" ht="15" customHeight="1" x14ac:dyDescent="0.2">
      <c r="B47" s="66"/>
      <c r="C47" s="22" t="s">
        <v>148</v>
      </c>
      <c r="D47" s="247">
        <v>3907</v>
      </c>
      <c r="E47" s="154">
        <v>3861</v>
      </c>
      <c r="F47" s="155">
        <v>3439</v>
      </c>
      <c r="G47" s="194">
        <v>4965</v>
      </c>
      <c r="H47" s="153">
        <v>4173</v>
      </c>
      <c r="I47" s="154">
        <v>3944</v>
      </c>
      <c r="J47" s="155">
        <v>2947</v>
      </c>
      <c r="K47" s="194">
        <v>5706</v>
      </c>
      <c r="L47" s="232">
        <v>4663</v>
      </c>
      <c r="M47" s="223">
        <v>3861</v>
      </c>
      <c r="N47" s="223">
        <v>3024</v>
      </c>
      <c r="O47" s="231">
        <v>6476</v>
      </c>
      <c r="P47" s="232">
        <v>5695</v>
      </c>
      <c r="Q47" s="223">
        <v>4910</v>
      </c>
      <c r="R47" s="223">
        <v>3999</v>
      </c>
      <c r="S47" s="231">
        <v>4822</v>
      </c>
      <c r="T47" s="232">
        <v>3997</v>
      </c>
      <c r="U47" s="223">
        <v>3294</v>
      </c>
      <c r="V47" s="223">
        <v>2584</v>
      </c>
      <c r="W47" s="223">
        <v>2518</v>
      </c>
      <c r="X47" s="232">
        <v>2063</v>
      </c>
      <c r="Y47" s="223">
        <v>1627</v>
      </c>
      <c r="Z47" s="223">
        <v>1192</v>
      </c>
      <c r="AA47" s="223">
        <v>932</v>
      </c>
    </row>
    <row r="48" spans="2:27" ht="15" customHeight="1" x14ac:dyDescent="0.2">
      <c r="B48" s="66"/>
      <c r="C48" s="22" t="s">
        <v>143</v>
      </c>
      <c r="D48" s="247">
        <v>241</v>
      </c>
      <c r="E48" s="154">
        <v>238</v>
      </c>
      <c r="F48" s="155">
        <v>235</v>
      </c>
      <c r="G48" s="194">
        <v>455</v>
      </c>
      <c r="H48" s="153">
        <v>483</v>
      </c>
      <c r="I48" s="154">
        <v>488</v>
      </c>
      <c r="J48" s="155">
        <v>488</v>
      </c>
      <c r="K48" s="194">
        <v>530</v>
      </c>
      <c r="L48" s="232">
        <v>531</v>
      </c>
      <c r="M48" s="223">
        <v>533</v>
      </c>
      <c r="N48" s="223">
        <v>532</v>
      </c>
      <c r="O48" s="231">
        <v>460</v>
      </c>
      <c r="P48" s="232">
        <v>235</v>
      </c>
      <c r="Q48" s="223">
        <v>238</v>
      </c>
      <c r="R48" s="223">
        <v>235</v>
      </c>
      <c r="S48" s="231">
        <v>232</v>
      </c>
      <c r="T48" s="232">
        <v>250</v>
      </c>
      <c r="U48" s="223">
        <v>259</v>
      </c>
      <c r="V48" s="223">
        <v>274</v>
      </c>
      <c r="W48" s="223">
        <v>302</v>
      </c>
      <c r="X48" s="232">
        <v>312</v>
      </c>
      <c r="Y48" s="223">
        <v>328</v>
      </c>
      <c r="Z48" s="223">
        <v>364</v>
      </c>
      <c r="AA48" s="223">
        <v>4223</v>
      </c>
    </row>
    <row r="49" spans="2:27" ht="15" customHeight="1" x14ac:dyDescent="0.2">
      <c r="B49" s="66"/>
      <c r="C49" s="22" t="s">
        <v>149</v>
      </c>
      <c r="D49" s="247">
        <v>3784</v>
      </c>
      <c r="E49" s="154">
        <v>3690</v>
      </c>
      <c r="F49" s="155">
        <v>3400</v>
      </c>
      <c r="G49" s="194">
        <v>3626</v>
      </c>
      <c r="H49" s="153">
        <v>1991</v>
      </c>
      <c r="I49" s="154">
        <v>1920</v>
      </c>
      <c r="J49" s="155">
        <v>1846</v>
      </c>
      <c r="K49" s="194">
        <v>1518</v>
      </c>
      <c r="L49" s="232">
        <v>1713</v>
      </c>
      <c r="M49" s="223">
        <v>1648</v>
      </c>
      <c r="N49" s="223">
        <v>1578</v>
      </c>
      <c r="O49" s="231">
        <v>1273</v>
      </c>
      <c r="P49" s="232">
        <v>1431</v>
      </c>
      <c r="Q49" s="223">
        <v>1382</v>
      </c>
      <c r="R49" s="223">
        <v>1334</v>
      </c>
      <c r="S49" s="231">
        <v>1286</v>
      </c>
      <c r="T49" s="232">
        <v>1237</v>
      </c>
      <c r="U49" s="223">
        <v>1189</v>
      </c>
      <c r="V49" s="223">
        <v>1141</v>
      </c>
      <c r="W49" s="223">
        <v>1998</v>
      </c>
      <c r="X49" s="232">
        <v>1231</v>
      </c>
      <c r="Y49" s="223">
        <v>1850</v>
      </c>
      <c r="Z49" s="223">
        <v>1515</v>
      </c>
      <c r="AA49" s="223">
        <v>1732</v>
      </c>
    </row>
    <row r="50" spans="2:27" ht="15" customHeight="1" x14ac:dyDescent="0.2">
      <c r="B50" s="63"/>
      <c r="C50" s="51" t="s">
        <v>150</v>
      </c>
      <c r="D50" s="250">
        <v>43016</v>
      </c>
      <c r="E50" s="158">
        <v>47078</v>
      </c>
      <c r="F50" s="159">
        <v>47990</v>
      </c>
      <c r="G50" s="194">
        <v>46389</v>
      </c>
      <c r="H50" s="157">
        <v>40494</v>
      </c>
      <c r="I50" s="158">
        <v>42014</v>
      </c>
      <c r="J50" s="159">
        <v>43543</v>
      </c>
      <c r="K50" s="194">
        <v>41344</v>
      </c>
      <c r="L50" s="235">
        <v>36838</v>
      </c>
      <c r="M50" s="244">
        <v>32383</v>
      </c>
      <c r="N50" s="224">
        <v>29271</v>
      </c>
      <c r="O50" s="236">
        <v>29252</v>
      </c>
      <c r="P50" s="235">
        <v>29451</v>
      </c>
      <c r="Q50" s="244">
        <v>29664</v>
      </c>
      <c r="R50" s="224">
        <v>31101</v>
      </c>
      <c r="S50" s="236">
        <v>28928</v>
      </c>
      <c r="T50" s="235">
        <v>28985</v>
      </c>
      <c r="U50" s="224">
        <v>30661</v>
      </c>
      <c r="V50" s="224">
        <v>30724</v>
      </c>
      <c r="W50" s="224">
        <v>30521</v>
      </c>
      <c r="X50" s="235">
        <v>28726</v>
      </c>
      <c r="Y50" s="223">
        <v>32914</v>
      </c>
      <c r="Z50" s="223">
        <v>30104</v>
      </c>
      <c r="AA50" s="223">
        <v>30738</v>
      </c>
    </row>
    <row r="51" spans="2:27" ht="15" customHeight="1" x14ac:dyDescent="0.2">
      <c r="B51" s="71" t="s">
        <v>158</v>
      </c>
      <c r="C51" s="52"/>
      <c r="D51" s="250">
        <v>5059957</v>
      </c>
      <c r="E51" s="160">
        <v>5203311</v>
      </c>
      <c r="F51" s="159">
        <v>5410546</v>
      </c>
      <c r="G51" s="195">
        <v>5322295</v>
      </c>
      <c r="H51" s="157">
        <v>5508809</v>
      </c>
      <c r="I51" s="160">
        <v>5577117</v>
      </c>
      <c r="J51" s="159">
        <v>5581328</v>
      </c>
      <c r="K51" s="195">
        <v>5649053</v>
      </c>
      <c r="L51" s="235">
        <v>5680732</v>
      </c>
      <c r="M51" s="224">
        <v>5692850</v>
      </c>
      <c r="N51" s="224">
        <v>5758854</v>
      </c>
      <c r="O51" s="236">
        <v>5769530</v>
      </c>
      <c r="P51" s="235">
        <v>5944534</v>
      </c>
      <c r="Q51" s="224">
        <v>6036433</v>
      </c>
      <c r="R51" s="224">
        <v>6088007</v>
      </c>
      <c r="S51" s="236">
        <v>6118335</v>
      </c>
      <c r="T51" s="235">
        <v>6233394</v>
      </c>
      <c r="U51" s="224">
        <v>6351692</v>
      </c>
      <c r="V51" s="224">
        <v>6399793</v>
      </c>
      <c r="W51" s="224">
        <v>6371254</v>
      </c>
      <c r="X51" s="235">
        <v>6417863</v>
      </c>
      <c r="Y51" s="222">
        <v>6729294</v>
      </c>
      <c r="Z51" s="225">
        <v>6802088</v>
      </c>
      <c r="AA51" s="225">
        <v>7170726</v>
      </c>
    </row>
    <row r="52" spans="2:27" ht="15" customHeight="1" x14ac:dyDescent="0.2">
      <c r="B52" s="67" t="s">
        <v>151</v>
      </c>
      <c r="C52" s="50"/>
      <c r="D52" s="246">
        <v>375175</v>
      </c>
      <c r="E52" s="151">
        <v>380016</v>
      </c>
      <c r="F52" s="152">
        <v>384118</v>
      </c>
      <c r="G52" s="194">
        <v>396032</v>
      </c>
      <c r="H52" s="150">
        <v>386352</v>
      </c>
      <c r="I52" s="151">
        <v>388941</v>
      </c>
      <c r="J52" s="152">
        <v>395208</v>
      </c>
      <c r="K52" s="194">
        <v>402768</v>
      </c>
      <c r="L52" s="230">
        <v>409471</v>
      </c>
      <c r="M52" s="223">
        <v>415934</v>
      </c>
      <c r="N52" s="223">
        <v>416026</v>
      </c>
      <c r="O52" s="231">
        <v>423771</v>
      </c>
      <c r="P52" s="230">
        <v>425319</v>
      </c>
      <c r="Q52" s="223">
        <v>435578</v>
      </c>
      <c r="R52" s="223">
        <v>435447</v>
      </c>
      <c r="S52" s="231">
        <v>443750</v>
      </c>
      <c r="T52" s="230">
        <v>439710</v>
      </c>
      <c r="U52" s="223">
        <v>443356</v>
      </c>
      <c r="V52" s="223">
        <v>439541</v>
      </c>
      <c r="W52" s="223">
        <v>450508</v>
      </c>
      <c r="X52" s="230">
        <v>450679</v>
      </c>
      <c r="Y52" s="290">
        <v>455465</v>
      </c>
      <c r="Z52" s="223">
        <v>452425</v>
      </c>
      <c r="AA52" s="223">
        <v>458189</v>
      </c>
    </row>
    <row r="53" spans="2:27" ht="15" customHeight="1" x14ac:dyDescent="0.2">
      <c r="B53" s="66"/>
      <c r="C53" s="53" t="s">
        <v>22</v>
      </c>
      <c r="D53" s="247">
        <v>45698</v>
      </c>
      <c r="E53" s="154">
        <v>45698</v>
      </c>
      <c r="F53" s="155">
        <v>45698</v>
      </c>
      <c r="G53" s="194">
        <v>45698</v>
      </c>
      <c r="H53" s="153">
        <v>45698</v>
      </c>
      <c r="I53" s="154">
        <v>45698</v>
      </c>
      <c r="J53" s="155">
        <v>45698</v>
      </c>
      <c r="K53" s="194">
        <v>45698</v>
      </c>
      <c r="L53" s="232">
        <v>45698</v>
      </c>
      <c r="M53" s="223">
        <v>45698</v>
      </c>
      <c r="N53" s="223">
        <v>45698</v>
      </c>
      <c r="O53" s="231">
        <v>45698</v>
      </c>
      <c r="P53" s="232">
        <v>45698</v>
      </c>
      <c r="Q53" s="223">
        <v>45698</v>
      </c>
      <c r="R53" s="223">
        <v>45698</v>
      </c>
      <c r="S53" s="231">
        <v>45698</v>
      </c>
      <c r="T53" s="232">
        <v>45698</v>
      </c>
      <c r="U53" s="223">
        <v>45698</v>
      </c>
      <c r="V53" s="223">
        <v>45698</v>
      </c>
      <c r="W53" s="223">
        <v>45698</v>
      </c>
      <c r="X53" s="232">
        <v>45698</v>
      </c>
      <c r="Y53" s="223">
        <v>45698</v>
      </c>
      <c r="Z53" s="223">
        <v>45698</v>
      </c>
      <c r="AA53" s="223">
        <v>45698</v>
      </c>
    </row>
    <row r="54" spans="2:27" ht="15" customHeight="1" x14ac:dyDescent="0.2">
      <c r="B54" s="66"/>
      <c r="C54" s="53" t="s">
        <v>23</v>
      </c>
      <c r="D54" s="247">
        <v>120214</v>
      </c>
      <c r="E54" s="154">
        <v>120214</v>
      </c>
      <c r="F54" s="155">
        <v>120357</v>
      </c>
      <c r="G54" s="194">
        <v>120360</v>
      </c>
      <c r="H54" s="153">
        <v>120177</v>
      </c>
      <c r="I54" s="154">
        <v>120177</v>
      </c>
      <c r="J54" s="155">
        <v>120244</v>
      </c>
      <c r="K54" s="194">
        <v>120145</v>
      </c>
      <c r="L54" s="232">
        <v>120145</v>
      </c>
      <c r="M54" s="223">
        <v>120117</v>
      </c>
      <c r="N54" s="223">
        <v>120117</v>
      </c>
      <c r="O54" s="231">
        <v>119990</v>
      </c>
      <c r="P54" s="232">
        <v>120308</v>
      </c>
      <c r="Q54" s="223">
        <v>120270</v>
      </c>
      <c r="R54" s="223">
        <v>120270</v>
      </c>
      <c r="S54" s="231">
        <v>120270</v>
      </c>
      <c r="T54" s="232">
        <v>120265</v>
      </c>
      <c r="U54" s="223">
        <v>120265</v>
      </c>
      <c r="V54" s="223">
        <v>120227</v>
      </c>
      <c r="W54" s="223">
        <v>119144</v>
      </c>
      <c r="X54" s="232">
        <v>119277</v>
      </c>
      <c r="Y54" s="223">
        <v>119922</v>
      </c>
      <c r="Z54" s="223">
        <v>118729</v>
      </c>
      <c r="AA54" s="223">
        <v>118729</v>
      </c>
    </row>
    <row r="55" spans="2:27" ht="15" customHeight="1" x14ac:dyDescent="0.2">
      <c r="B55" s="66"/>
      <c r="C55" s="53" t="s">
        <v>24</v>
      </c>
      <c r="D55" s="247">
        <v>234188</v>
      </c>
      <c r="E55" s="154">
        <v>214649</v>
      </c>
      <c r="F55" s="155">
        <v>218603</v>
      </c>
      <c r="G55" s="194">
        <v>230508</v>
      </c>
      <c r="H55" s="153">
        <v>221011</v>
      </c>
      <c r="I55" s="154">
        <v>223557</v>
      </c>
      <c r="J55" s="155">
        <v>229754</v>
      </c>
      <c r="K55" s="194">
        <v>237385</v>
      </c>
      <c r="L55" s="232">
        <v>244088</v>
      </c>
      <c r="M55" s="223">
        <v>250569</v>
      </c>
      <c r="N55" s="223">
        <v>250661</v>
      </c>
      <c r="O55" s="231">
        <v>258525</v>
      </c>
      <c r="P55" s="232">
        <v>259750</v>
      </c>
      <c r="Q55" s="223">
        <v>270020</v>
      </c>
      <c r="R55" s="223">
        <v>269885</v>
      </c>
      <c r="S55" s="231">
        <v>278172</v>
      </c>
      <c r="T55" s="232">
        <v>274137</v>
      </c>
      <c r="U55" s="223">
        <v>277766</v>
      </c>
      <c r="V55" s="223">
        <v>273989</v>
      </c>
      <c r="W55" s="223">
        <v>286022</v>
      </c>
      <c r="X55" s="232">
        <v>286061</v>
      </c>
      <c r="Y55" s="223">
        <v>290181</v>
      </c>
      <c r="Z55" s="223">
        <v>288328</v>
      </c>
      <c r="AA55" s="223">
        <v>294092</v>
      </c>
    </row>
    <row r="56" spans="2:27" ht="15" customHeight="1" x14ac:dyDescent="0.2">
      <c r="B56" s="66"/>
      <c r="C56" s="53" t="s">
        <v>25</v>
      </c>
      <c r="D56" s="247">
        <v>-24925</v>
      </c>
      <c r="E56" s="154">
        <v>-545</v>
      </c>
      <c r="F56" s="155">
        <v>-541</v>
      </c>
      <c r="G56" s="194">
        <v>-534</v>
      </c>
      <c r="H56" s="153">
        <v>-534</v>
      </c>
      <c r="I56" s="154">
        <v>-491</v>
      </c>
      <c r="J56" s="155">
        <v>-487</v>
      </c>
      <c r="K56" s="194">
        <v>-460</v>
      </c>
      <c r="L56" s="232" t="s">
        <v>249</v>
      </c>
      <c r="M56" s="223" t="s">
        <v>257</v>
      </c>
      <c r="N56" s="223" t="s">
        <v>257</v>
      </c>
      <c r="O56" s="231" t="s">
        <v>268</v>
      </c>
      <c r="P56" s="232" t="s">
        <v>280</v>
      </c>
      <c r="Q56" s="223" t="s">
        <v>287</v>
      </c>
      <c r="R56" s="223" t="s">
        <v>294</v>
      </c>
      <c r="S56" s="231" t="s">
        <v>310</v>
      </c>
      <c r="T56" s="232" t="s">
        <v>310</v>
      </c>
      <c r="U56" s="223" t="s">
        <v>361</v>
      </c>
      <c r="V56" s="223" t="s">
        <v>361</v>
      </c>
      <c r="W56" s="223" t="s">
        <v>378</v>
      </c>
      <c r="X56" s="232" t="s">
        <v>378</v>
      </c>
      <c r="Y56" s="223" t="s">
        <v>434</v>
      </c>
      <c r="Z56" s="223" t="s">
        <v>442</v>
      </c>
      <c r="AA56" s="223" t="s">
        <v>442</v>
      </c>
    </row>
    <row r="57" spans="2:27" ht="15" customHeight="1" x14ac:dyDescent="0.2">
      <c r="B57" s="66"/>
      <c r="C57" s="53" t="s">
        <v>252</v>
      </c>
      <c r="D57" s="247">
        <v>1989</v>
      </c>
      <c r="E57" s="154">
        <v>-460</v>
      </c>
      <c r="F57" s="155">
        <v>1035</v>
      </c>
      <c r="G57" s="194">
        <v>-2614</v>
      </c>
      <c r="H57" s="153">
        <v>-9631</v>
      </c>
      <c r="I57" s="154">
        <v>-5070</v>
      </c>
      <c r="J57" s="155">
        <v>-2469</v>
      </c>
      <c r="K57" s="194">
        <v>-1306</v>
      </c>
      <c r="L57" s="232">
        <v>2836</v>
      </c>
      <c r="M57" s="223">
        <v>5475</v>
      </c>
      <c r="N57" s="223">
        <v>4473</v>
      </c>
      <c r="O57" s="231">
        <v>450</v>
      </c>
      <c r="P57" s="232">
        <v>195</v>
      </c>
      <c r="Q57" s="223" t="s">
        <v>288</v>
      </c>
      <c r="R57" s="223" t="s">
        <v>295</v>
      </c>
      <c r="S57" s="231" t="s">
        <v>311</v>
      </c>
      <c r="T57" s="232" t="s">
        <v>346</v>
      </c>
      <c r="U57" s="223">
        <v>1873</v>
      </c>
      <c r="V57" s="223">
        <v>4490</v>
      </c>
      <c r="W57" s="223">
        <v>7885</v>
      </c>
      <c r="X57" s="232">
        <v>6917</v>
      </c>
      <c r="Y57" s="223">
        <v>9941</v>
      </c>
      <c r="Z57" s="223">
        <v>9579</v>
      </c>
      <c r="AA57" s="223">
        <v>6833</v>
      </c>
    </row>
    <row r="58" spans="2:27" ht="15" customHeight="1" x14ac:dyDescent="0.2">
      <c r="B58" s="66"/>
      <c r="C58" s="53" t="s">
        <v>152</v>
      </c>
      <c r="D58" s="247">
        <v>5303</v>
      </c>
      <c r="E58" s="154">
        <v>5693</v>
      </c>
      <c r="F58" s="155">
        <v>4109</v>
      </c>
      <c r="G58" s="194">
        <v>2912</v>
      </c>
      <c r="H58" s="153">
        <v>-342</v>
      </c>
      <c r="I58" s="154">
        <v>3384</v>
      </c>
      <c r="J58" s="155">
        <v>5590</v>
      </c>
      <c r="K58" s="194">
        <v>3283</v>
      </c>
      <c r="L58" s="232">
        <v>5337</v>
      </c>
      <c r="M58" s="223">
        <v>9257</v>
      </c>
      <c r="N58" s="223">
        <v>5531</v>
      </c>
      <c r="O58" s="231" t="s">
        <v>269</v>
      </c>
      <c r="P58" s="232" t="s">
        <v>281</v>
      </c>
      <c r="Q58" s="223" t="s">
        <v>289</v>
      </c>
      <c r="R58" s="223" t="s">
        <v>296</v>
      </c>
      <c r="S58" s="231" t="s">
        <v>312</v>
      </c>
      <c r="T58" s="232" t="s">
        <v>347</v>
      </c>
      <c r="U58" s="223" t="s">
        <v>362</v>
      </c>
      <c r="V58" s="223" t="s">
        <v>363</v>
      </c>
      <c r="W58" s="223" t="s">
        <v>385</v>
      </c>
      <c r="X58" s="232" t="s">
        <v>379</v>
      </c>
      <c r="Y58" s="223" t="s">
        <v>435</v>
      </c>
      <c r="Z58" s="223" t="s">
        <v>443</v>
      </c>
      <c r="AA58" s="223" t="s">
        <v>450</v>
      </c>
    </row>
    <row r="59" spans="2:27" ht="15" customHeight="1" x14ac:dyDescent="0.2">
      <c r="B59" s="66"/>
      <c r="C59" s="53" t="s">
        <v>153</v>
      </c>
      <c r="D59" s="247">
        <v>-2061</v>
      </c>
      <c r="E59" s="154">
        <v>-3196</v>
      </c>
      <c r="F59" s="155">
        <v>-3196</v>
      </c>
      <c r="G59" s="194">
        <v>-4468</v>
      </c>
      <c r="H59" s="153">
        <v>-5319</v>
      </c>
      <c r="I59" s="154">
        <v>-5091</v>
      </c>
      <c r="J59" s="155">
        <v>-5094</v>
      </c>
      <c r="K59" s="194">
        <v>-3902</v>
      </c>
      <c r="L59" s="232" t="s">
        <v>250</v>
      </c>
      <c r="M59" s="223" t="s">
        <v>258</v>
      </c>
      <c r="N59" s="223" t="s">
        <v>262</v>
      </c>
      <c r="O59" s="231" t="s">
        <v>270</v>
      </c>
      <c r="P59" s="232">
        <v>76</v>
      </c>
      <c r="Q59" s="223">
        <v>0</v>
      </c>
      <c r="R59" s="223" t="s">
        <v>297</v>
      </c>
      <c r="S59" s="231">
        <v>120</v>
      </c>
      <c r="T59" s="232" t="s">
        <v>348</v>
      </c>
      <c r="U59" s="223">
        <v>515</v>
      </c>
      <c r="V59" s="223">
        <v>429</v>
      </c>
      <c r="W59" s="223">
        <v>212</v>
      </c>
      <c r="X59" s="232">
        <v>448</v>
      </c>
      <c r="Y59" s="223" t="s">
        <v>436</v>
      </c>
      <c r="Z59" s="223" t="s">
        <v>444</v>
      </c>
      <c r="AA59" s="223">
        <v>642</v>
      </c>
    </row>
    <row r="60" spans="2:27" ht="15" customHeight="1" x14ac:dyDescent="0.2">
      <c r="B60" s="66"/>
      <c r="C60" s="53" t="s">
        <v>154</v>
      </c>
      <c r="D60" s="247">
        <v>-645</v>
      </c>
      <c r="E60" s="154">
        <v>-2341</v>
      </c>
      <c r="F60" s="155">
        <v>713</v>
      </c>
      <c r="G60" s="194">
        <v>-467</v>
      </c>
      <c r="H60" s="153">
        <v>-3418</v>
      </c>
      <c r="I60" s="154">
        <v>-2825</v>
      </c>
      <c r="J60" s="155">
        <v>-2468</v>
      </c>
      <c r="K60" s="194">
        <v>-334</v>
      </c>
      <c r="L60" s="232">
        <v>1656</v>
      </c>
      <c r="M60" s="223">
        <v>226</v>
      </c>
      <c r="N60" s="223">
        <v>1826</v>
      </c>
      <c r="O60" s="231">
        <v>4852</v>
      </c>
      <c r="P60" s="232">
        <v>13154</v>
      </c>
      <c r="Q60" s="223">
        <v>19645</v>
      </c>
      <c r="R60" s="223">
        <v>20495</v>
      </c>
      <c r="S60" s="231">
        <v>18738</v>
      </c>
      <c r="T60" s="232">
        <v>21213</v>
      </c>
      <c r="U60" s="223">
        <v>27552</v>
      </c>
      <c r="V60" s="223">
        <v>29134</v>
      </c>
      <c r="W60" s="223">
        <v>29272</v>
      </c>
      <c r="X60" s="232">
        <v>36161</v>
      </c>
      <c r="Y60" s="223">
        <v>33301</v>
      </c>
      <c r="Z60" s="223">
        <v>36049</v>
      </c>
      <c r="AA60" s="223">
        <v>35971</v>
      </c>
    </row>
    <row r="61" spans="2:27" ht="15" customHeight="1" x14ac:dyDescent="0.2">
      <c r="B61" s="66"/>
      <c r="C61" s="53" t="s">
        <v>155</v>
      </c>
      <c r="D61" s="247">
        <v>-607</v>
      </c>
      <c r="E61" s="154">
        <v>-616</v>
      </c>
      <c r="F61" s="155">
        <v>-590</v>
      </c>
      <c r="G61" s="194">
        <v>-591</v>
      </c>
      <c r="H61" s="153">
        <v>-550</v>
      </c>
      <c r="I61" s="154">
        <v>-537</v>
      </c>
      <c r="J61" s="155">
        <v>-469</v>
      </c>
      <c r="K61" s="194">
        <v>-352</v>
      </c>
      <c r="L61" s="232" t="s">
        <v>251</v>
      </c>
      <c r="M61" s="223" t="s">
        <v>259</v>
      </c>
      <c r="N61" s="223" t="s">
        <v>263</v>
      </c>
      <c r="O61" s="231" t="s">
        <v>271</v>
      </c>
      <c r="P61" s="232" t="s">
        <v>282</v>
      </c>
      <c r="Q61" s="223" t="s">
        <v>290</v>
      </c>
      <c r="R61" s="223" t="s">
        <v>298</v>
      </c>
      <c r="S61" s="231" t="s">
        <v>313</v>
      </c>
      <c r="T61" s="232" t="s">
        <v>349</v>
      </c>
      <c r="U61" s="223" t="s">
        <v>364</v>
      </c>
      <c r="V61" s="223" t="s">
        <v>365</v>
      </c>
      <c r="W61" s="223">
        <v>44</v>
      </c>
      <c r="X61" s="232" t="s">
        <v>380</v>
      </c>
      <c r="Y61" s="223" t="s">
        <v>437</v>
      </c>
      <c r="Z61" s="223">
        <v>10</v>
      </c>
      <c r="AA61" s="223">
        <v>210</v>
      </c>
    </row>
    <row r="62" spans="2:27" ht="15" customHeight="1" x14ac:dyDescent="0.2">
      <c r="B62" s="68" t="s">
        <v>26</v>
      </c>
      <c r="C62" s="54"/>
      <c r="D62" s="248">
        <v>83</v>
      </c>
      <c r="E62" s="162">
        <v>90</v>
      </c>
      <c r="F62" s="163">
        <v>87</v>
      </c>
      <c r="G62" s="195">
        <v>82</v>
      </c>
      <c r="H62" s="161">
        <v>82</v>
      </c>
      <c r="I62" s="162">
        <v>63</v>
      </c>
      <c r="J62" s="163">
        <v>62</v>
      </c>
      <c r="K62" s="195">
        <v>43</v>
      </c>
      <c r="L62" s="233">
        <v>43</v>
      </c>
      <c r="M62" s="225">
        <v>40</v>
      </c>
      <c r="N62" s="225">
        <v>40</v>
      </c>
      <c r="O62" s="237">
        <v>33</v>
      </c>
      <c r="P62" s="233">
        <v>30</v>
      </c>
      <c r="Q62" s="225">
        <v>32</v>
      </c>
      <c r="R62" s="225">
        <v>31</v>
      </c>
      <c r="S62" s="237">
        <v>13</v>
      </c>
      <c r="T62" s="233">
        <v>13</v>
      </c>
      <c r="U62" s="225">
        <v>15</v>
      </c>
      <c r="V62" s="225">
        <v>15</v>
      </c>
      <c r="W62" s="225">
        <v>6</v>
      </c>
      <c r="X62" s="233">
        <v>6</v>
      </c>
      <c r="Y62" s="225">
        <v>2</v>
      </c>
      <c r="Z62" s="225">
        <v>0</v>
      </c>
      <c r="AA62" s="225">
        <v>0</v>
      </c>
    </row>
    <row r="63" spans="2:27" ht="15" customHeight="1" thickBot="1" x14ac:dyDescent="0.25">
      <c r="B63" s="69" t="s">
        <v>156</v>
      </c>
      <c r="C63" s="61"/>
      <c r="D63" s="251">
        <v>67421</v>
      </c>
      <c r="E63" s="165">
        <v>65395</v>
      </c>
      <c r="F63" s="166">
        <v>67375</v>
      </c>
      <c r="G63" s="193">
        <v>65575</v>
      </c>
      <c r="H63" s="164">
        <v>63865</v>
      </c>
      <c r="I63" s="165">
        <v>66216</v>
      </c>
      <c r="J63" s="166">
        <v>67546</v>
      </c>
      <c r="K63" s="193">
        <v>73162</v>
      </c>
      <c r="L63" s="238">
        <v>78290</v>
      </c>
      <c r="M63" s="226">
        <v>77226</v>
      </c>
      <c r="N63" s="226">
        <v>79316</v>
      </c>
      <c r="O63" s="239">
        <v>84799</v>
      </c>
      <c r="P63" s="238">
        <v>95735</v>
      </c>
      <c r="Q63" s="226">
        <v>102759</v>
      </c>
      <c r="R63" s="226">
        <v>103873</v>
      </c>
      <c r="S63" s="239">
        <v>106319</v>
      </c>
      <c r="T63" s="238">
        <v>110825</v>
      </c>
      <c r="U63" s="226">
        <v>116262</v>
      </c>
      <c r="V63" s="226">
        <v>116780</v>
      </c>
      <c r="W63" s="226">
        <v>115916</v>
      </c>
      <c r="X63" s="238">
        <v>122835</v>
      </c>
      <c r="Y63" s="226">
        <v>118193</v>
      </c>
      <c r="Z63" s="226">
        <v>120531</v>
      </c>
      <c r="AA63" s="226">
        <v>124626</v>
      </c>
    </row>
    <row r="64" spans="2:27" ht="15" customHeight="1" thickTop="1" thickBot="1" x14ac:dyDescent="0.25">
      <c r="B64" s="76" t="s">
        <v>185</v>
      </c>
      <c r="C64" s="77"/>
      <c r="D64" s="252">
        <v>444669</v>
      </c>
      <c r="E64" s="168">
        <v>445042</v>
      </c>
      <c r="F64" s="169">
        <v>452617</v>
      </c>
      <c r="G64" s="196">
        <v>459075</v>
      </c>
      <c r="H64" s="167">
        <v>440668</v>
      </c>
      <c r="I64" s="168">
        <v>450150</v>
      </c>
      <c r="J64" s="169">
        <v>460348</v>
      </c>
      <c r="K64" s="196">
        <v>474667</v>
      </c>
      <c r="L64" s="240">
        <v>490642</v>
      </c>
      <c r="M64" s="227">
        <v>498676</v>
      </c>
      <c r="N64" s="227">
        <v>499857</v>
      </c>
      <c r="O64" s="241">
        <v>509055</v>
      </c>
      <c r="P64" s="240">
        <v>521280</v>
      </c>
      <c r="Q64" s="227">
        <v>537962</v>
      </c>
      <c r="R64" s="227">
        <v>535663</v>
      </c>
      <c r="S64" s="241">
        <v>541133</v>
      </c>
      <c r="T64" s="240">
        <v>549301</v>
      </c>
      <c r="U64" s="227">
        <v>561508</v>
      </c>
      <c r="V64" s="227">
        <v>560828</v>
      </c>
      <c r="W64" s="227">
        <v>574316</v>
      </c>
      <c r="X64" s="240">
        <v>580438</v>
      </c>
      <c r="Y64" s="227">
        <v>583603</v>
      </c>
      <c r="Z64" s="227">
        <v>582536</v>
      </c>
      <c r="AA64" s="227">
        <v>589649</v>
      </c>
    </row>
    <row r="65" spans="2:27" ht="15" customHeight="1" thickTop="1" thickBot="1" x14ac:dyDescent="0.25">
      <c r="B65" s="75" t="s">
        <v>186</v>
      </c>
      <c r="C65" s="70"/>
      <c r="D65" s="253">
        <v>5504627</v>
      </c>
      <c r="E65" s="171">
        <v>5648353</v>
      </c>
      <c r="F65" s="172">
        <v>5863164</v>
      </c>
      <c r="G65" s="198">
        <v>5781370</v>
      </c>
      <c r="H65" s="170">
        <v>5949477</v>
      </c>
      <c r="I65" s="171">
        <v>6027268</v>
      </c>
      <c r="J65" s="172">
        <v>6041676</v>
      </c>
      <c r="K65" s="198">
        <v>6123721</v>
      </c>
      <c r="L65" s="242">
        <v>6171375</v>
      </c>
      <c r="M65" s="228">
        <v>6191527</v>
      </c>
      <c r="N65" s="228">
        <v>6258711</v>
      </c>
      <c r="O65" s="243">
        <v>6278586</v>
      </c>
      <c r="P65" s="242">
        <v>6465815</v>
      </c>
      <c r="Q65" s="228">
        <v>6574396</v>
      </c>
      <c r="R65" s="228">
        <v>6623670</v>
      </c>
      <c r="S65" s="243">
        <v>6659468</v>
      </c>
      <c r="T65" s="242">
        <v>6782695</v>
      </c>
      <c r="U65" s="228">
        <v>6913200</v>
      </c>
      <c r="V65" s="228">
        <v>6960621</v>
      </c>
      <c r="W65" s="228">
        <v>6945571</v>
      </c>
      <c r="X65" s="242">
        <v>6998302</v>
      </c>
      <c r="Y65" s="228">
        <v>7312897</v>
      </c>
      <c r="Z65" s="228">
        <v>7384625</v>
      </c>
      <c r="AA65" s="228">
        <v>7760375</v>
      </c>
    </row>
    <row r="66" spans="2:27" ht="15" customHeight="1" x14ac:dyDescent="0.2">
      <c r="D66" s="47"/>
      <c r="E66" s="47"/>
      <c r="F66" s="47"/>
      <c r="G66" s="47"/>
      <c r="H66" s="47"/>
      <c r="L66" s="47"/>
      <c r="P66" s="47"/>
      <c r="T66" s="47"/>
    </row>
    <row r="67" spans="2:27" ht="15" customHeight="1" x14ac:dyDescent="0.2">
      <c r="B67" s="46"/>
    </row>
    <row r="68" spans="2:27" ht="15" customHeight="1" x14ac:dyDescent="0.2"/>
    <row r="69" spans="2:27" ht="15" customHeight="1" x14ac:dyDescent="0.2"/>
    <row r="70" spans="2:27" ht="15" customHeight="1" x14ac:dyDescent="0.2"/>
    <row r="71" spans="2:27" ht="15" customHeight="1" x14ac:dyDescent="0.2"/>
    <row r="72" spans="2:27" ht="15" customHeight="1" x14ac:dyDescent="0.2"/>
    <row r="73" spans="2:27" ht="15" customHeight="1" x14ac:dyDescent="0.2"/>
    <row r="74" spans="2:27" ht="15" customHeight="1" x14ac:dyDescent="0.2"/>
    <row r="75" spans="2:27" ht="15" customHeight="1" x14ac:dyDescent="0.2"/>
    <row r="76" spans="2:27" ht="15" customHeight="1" x14ac:dyDescent="0.2"/>
    <row r="77" spans="2:27" ht="15" customHeight="1" x14ac:dyDescent="0.2"/>
    <row r="78" spans="2:27" ht="15" customHeight="1" x14ac:dyDescent="0.2"/>
    <row r="79" spans="2:27" ht="15" customHeight="1" x14ac:dyDescent="0.2"/>
    <row r="80" spans="2:2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</sheetData>
  <mergeCells count="6">
    <mergeCell ref="X4:AA4"/>
    <mergeCell ref="H4:K4"/>
    <mergeCell ref="D4:G4"/>
    <mergeCell ref="L4:O4"/>
    <mergeCell ref="P4:S4"/>
    <mergeCell ref="T4:W4"/>
  </mergeCells>
  <phoneticPr fontId="2"/>
  <pageMargins left="0.7" right="0.7" top="0.75" bottom="0.75" header="0.3" footer="0.3"/>
  <pageSetup paperSize="9" scale="24" orientation="portrait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C70"/>
  <sheetViews>
    <sheetView view="pageBreakPreview" zoomScale="80" zoomScaleNormal="100" zoomScaleSheetLayoutView="80" workbookViewId="0">
      <pane xSplit="5" ySplit="6" topLeftCell="Z54" activePane="bottomRight" state="frozen"/>
      <selection activeCell="I20" sqref="I20"/>
      <selection pane="topRight" activeCell="I20" sqref="I20"/>
      <selection pane="bottomLeft" activeCell="I20" sqref="I20"/>
      <selection pane="bottomRight" activeCell="AB65" sqref="AB65"/>
    </sheetView>
  </sheetViews>
  <sheetFormatPr defaultColWidth="9" defaultRowHeight="13" x14ac:dyDescent="0.2"/>
  <cols>
    <col min="1" max="1" width="4.7265625" style="8" customWidth="1"/>
    <col min="2" max="2" width="3.90625" style="8" customWidth="1"/>
    <col min="3" max="3" width="4.6328125" style="8" customWidth="1"/>
    <col min="4" max="4" width="4.7265625" style="8" customWidth="1"/>
    <col min="5" max="5" width="24.90625" style="8" customWidth="1"/>
    <col min="6" max="6" width="11.90625" style="78" customWidth="1"/>
    <col min="7" max="9" width="11.90625" customWidth="1"/>
    <col min="10" max="10" width="11.90625" style="78" customWidth="1"/>
    <col min="11" max="13" width="11.90625" style="8" customWidth="1"/>
    <col min="14" max="14" width="11.90625" style="78" customWidth="1"/>
    <col min="15" max="17" width="11.90625" style="8" customWidth="1"/>
    <col min="18" max="18" width="11.90625" style="78" customWidth="1"/>
    <col min="19" max="21" width="11.90625" style="8" customWidth="1"/>
    <col min="22" max="22" width="11.90625" style="78" customWidth="1"/>
    <col min="23" max="25" width="11.90625" style="8" customWidth="1"/>
    <col min="26" max="29" width="13.54296875" style="8" customWidth="1"/>
    <col min="30" max="16384" width="9" style="8"/>
  </cols>
  <sheetData>
    <row r="2" spans="2:29" x14ac:dyDescent="0.2">
      <c r="B2" s="8" t="s">
        <v>27</v>
      </c>
    </row>
    <row r="4" spans="2:29" x14ac:dyDescent="0.2">
      <c r="F4" s="79"/>
      <c r="G4" s="173"/>
      <c r="H4" s="173"/>
      <c r="I4" s="174"/>
      <c r="J4" s="79"/>
      <c r="K4" s="23"/>
      <c r="L4" s="23"/>
      <c r="M4" s="24"/>
      <c r="N4" s="79"/>
      <c r="O4" s="23"/>
      <c r="P4" s="23"/>
      <c r="Q4" s="24"/>
      <c r="R4" s="79"/>
      <c r="S4" s="23"/>
      <c r="T4" s="23"/>
      <c r="U4" s="24"/>
      <c r="V4" s="79"/>
      <c r="W4" s="23"/>
      <c r="X4" s="23"/>
      <c r="Y4" s="24"/>
      <c r="AC4" s="24" t="s">
        <v>0</v>
      </c>
    </row>
    <row r="5" spans="2:29" ht="15" customHeight="1" x14ac:dyDescent="0.2">
      <c r="B5" s="25"/>
      <c r="C5" s="26"/>
      <c r="D5" s="26"/>
      <c r="E5" s="26"/>
      <c r="F5" s="299" t="s">
        <v>239</v>
      </c>
      <c r="G5" s="300"/>
      <c r="H5" s="300"/>
      <c r="I5" s="301"/>
      <c r="J5" s="302" t="s">
        <v>212</v>
      </c>
      <c r="K5" s="303"/>
      <c r="L5" s="303"/>
      <c r="M5" s="304"/>
      <c r="N5" s="302" t="s">
        <v>244</v>
      </c>
      <c r="O5" s="303"/>
      <c r="P5" s="303"/>
      <c r="Q5" s="304"/>
      <c r="R5" s="302" t="s">
        <v>274</v>
      </c>
      <c r="S5" s="303"/>
      <c r="T5" s="303"/>
      <c r="U5" s="304"/>
      <c r="V5" s="299" t="s">
        <v>343</v>
      </c>
      <c r="W5" s="300"/>
      <c r="X5" s="300"/>
      <c r="Y5" s="301"/>
      <c r="Z5" s="299" t="s">
        <v>367</v>
      </c>
      <c r="AA5" s="300"/>
      <c r="AB5" s="300"/>
      <c r="AC5" s="301"/>
    </row>
    <row r="6" spans="2:29" ht="15" customHeight="1" x14ac:dyDescent="0.2">
      <c r="B6" s="27"/>
      <c r="C6" s="28"/>
      <c r="D6" s="28"/>
      <c r="E6" s="29"/>
      <c r="F6" s="80" t="s">
        <v>1</v>
      </c>
      <c r="G6" s="175" t="s">
        <v>104</v>
      </c>
      <c r="H6" s="176" t="s">
        <v>108</v>
      </c>
      <c r="I6" s="175" t="s">
        <v>106</v>
      </c>
      <c r="J6" s="80" t="s">
        <v>1</v>
      </c>
      <c r="K6" s="30" t="s">
        <v>104</v>
      </c>
      <c r="L6" s="109" t="s">
        <v>108</v>
      </c>
      <c r="M6" s="30" t="s">
        <v>106</v>
      </c>
      <c r="N6" s="80" t="s">
        <v>1</v>
      </c>
      <c r="O6" s="30" t="s">
        <v>104</v>
      </c>
      <c r="P6" s="109" t="s">
        <v>108</v>
      </c>
      <c r="Q6" s="30" t="s">
        <v>106</v>
      </c>
      <c r="R6" s="80" t="s">
        <v>1</v>
      </c>
      <c r="S6" s="30" t="s">
        <v>104</v>
      </c>
      <c r="T6" s="109" t="s">
        <v>108</v>
      </c>
      <c r="U6" s="30" t="s">
        <v>106</v>
      </c>
      <c r="V6" s="175" t="s">
        <v>1</v>
      </c>
      <c r="W6" s="175" t="s">
        <v>104</v>
      </c>
      <c r="X6" s="175" t="s">
        <v>108</v>
      </c>
      <c r="Y6" s="175" t="s">
        <v>106</v>
      </c>
      <c r="Z6" s="80" t="s">
        <v>1</v>
      </c>
      <c r="AA6" s="175" t="s">
        <v>104</v>
      </c>
      <c r="AB6" s="272" t="s">
        <v>108</v>
      </c>
      <c r="AC6" s="175" t="s">
        <v>106</v>
      </c>
    </row>
    <row r="7" spans="2:29" ht="15" customHeight="1" x14ac:dyDescent="0.2">
      <c r="B7" s="31" t="s">
        <v>159</v>
      </c>
      <c r="C7" s="32"/>
      <c r="D7" s="33"/>
      <c r="E7" s="34"/>
      <c r="F7" s="81">
        <v>111947</v>
      </c>
      <c r="G7" s="86">
        <v>235958</v>
      </c>
      <c r="H7" s="35">
        <v>356120</v>
      </c>
      <c r="I7" s="35">
        <v>457280</v>
      </c>
      <c r="J7" s="81">
        <v>109959</v>
      </c>
      <c r="K7" s="86">
        <v>230674</v>
      </c>
      <c r="L7" s="86">
        <v>361557</v>
      </c>
      <c r="M7" s="81">
        <v>487309</v>
      </c>
      <c r="N7" s="81">
        <v>122205</v>
      </c>
      <c r="O7" s="86">
        <v>237966</v>
      </c>
      <c r="P7" s="86">
        <v>348739</v>
      </c>
      <c r="Q7" s="81">
        <v>470657</v>
      </c>
      <c r="R7" s="81">
        <v>106965</v>
      </c>
      <c r="S7" s="86">
        <v>221579</v>
      </c>
      <c r="T7" s="86">
        <v>331149</v>
      </c>
      <c r="U7" s="81">
        <v>451767</v>
      </c>
      <c r="V7" s="86">
        <v>116600</v>
      </c>
      <c r="W7" s="86">
        <v>237555</v>
      </c>
      <c r="X7" s="86">
        <v>355764</v>
      </c>
      <c r="Y7" s="86">
        <v>485608</v>
      </c>
      <c r="Z7" s="86">
        <v>127928</v>
      </c>
      <c r="AA7" s="81">
        <v>255790</v>
      </c>
      <c r="AB7" s="86">
        <v>388772</v>
      </c>
      <c r="AC7" s="86">
        <v>533262</v>
      </c>
    </row>
    <row r="8" spans="2:29" ht="15" customHeight="1" x14ac:dyDescent="0.2">
      <c r="B8" s="36"/>
      <c r="C8" s="44" t="s">
        <v>28</v>
      </c>
      <c r="D8" s="44"/>
      <c r="E8" s="44"/>
      <c r="F8" s="82">
        <v>32121</v>
      </c>
      <c r="G8" s="87">
        <v>66509</v>
      </c>
      <c r="H8" s="37">
        <v>101592</v>
      </c>
      <c r="I8" s="37">
        <v>125700</v>
      </c>
      <c r="J8" s="82">
        <v>31173</v>
      </c>
      <c r="K8" s="87">
        <v>64017</v>
      </c>
      <c r="L8" s="87">
        <v>96319</v>
      </c>
      <c r="M8" s="82">
        <v>128701</v>
      </c>
      <c r="N8" s="82">
        <v>32783</v>
      </c>
      <c r="O8" s="87">
        <v>64649</v>
      </c>
      <c r="P8" s="87">
        <v>97741</v>
      </c>
      <c r="Q8" s="82">
        <v>131779</v>
      </c>
      <c r="R8" s="82">
        <v>28153</v>
      </c>
      <c r="S8" s="87">
        <v>55422</v>
      </c>
      <c r="T8" s="87">
        <v>84579</v>
      </c>
      <c r="U8" s="82">
        <v>112416</v>
      </c>
      <c r="V8" s="87">
        <v>30838</v>
      </c>
      <c r="W8" s="87">
        <v>61436</v>
      </c>
      <c r="X8" s="87">
        <v>93429</v>
      </c>
      <c r="Y8" s="87">
        <v>125716</v>
      </c>
      <c r="Z8" s="87">
        <v>33508</v>
      </c>
      <c r="AA8" s="82">
        <v>67796</v>
      </c>
      <c r="AB8" s="87">
        <v>102268</v>
      </c>
      <c r="AC8" s="87">
        <v>139114</v>
      </c>
    </row>
    <row r="9" spans="2:29" ht="15" customHeight="1" x14ac:dyDescent="0.2">
      <c r="B9" s="36"/>
      <c r="C9" s="44" t="s">
        <v>29</v>
      </c>
      <c r="D9" s="32"/>
      <c r="E9" s="34"/>
      <c r="F9" s="82">
        <v>10734</v>
      </c>
      <c r="G9" s="87">
        <v>21077</v>
      </c>
      <c r="H9" s="37">
        <v>31529</v>
      </c>
      <c r="I9" s="37">
        <v>41914</v>
      </c>
      <c r="J9" s="82">
        <v>10852</v>
      </c>
      <c r="K9" s="87">
        <v>20892</v>
      </c>
      <c r="L9" s="87">
        <v>31830</v>
      </c>
      <c r="M9" s="82">
        <v>42573</v>
      </c>
      <c r="N9" s="82">
        <v>11128</v>
      </c>
      <c r="O9" s="87">
        <v>21947</v>
      </c>
      <c r="P9" s="87">
        <v>32562</v>
      </c>
      <c r="Q9" s="82">
        <v>42662</v>
      </c>
      <c r="R9" s="82">
        <v>11172</v>
      </c>
      <c r="S9" s="87">
        <v>23215</v>
      </c>
      <c r="T9" s="87">
        <v>35696</v>
      </c>
      <c r="U9" s="82">
        <v>48450</v>
      </c>
      <c r="V9" s="87">
        <v>12712</v>
      </c>
      <c r="W9" s="87">
        <v>25956</v>
      </c>
      <c r="X9" s="87">
        <v>39371</v>
      </c>
      <c r="Y9" s="87">
        <v>52911</v>
      </c>
      <c r="Z9" s="87">
        <v>12001</v>
      </c>
      <c r="AA9" s="82">
        <v>24627</v>
      </c>
      <c r="AB9" s="87">
        <v>37577</v>
      </c>
      <c r="AC9" s="87">
        <v>50706</v>
      </c>
    </row>
    <row r="10" spans="2:29" ht="15" customHeight="1" x14ac:dyDescent="0.2">
      <c r="B10" s="36"/>
      <c r="C10" s="44" t="s">
        <v>160</v>
      </c>
      <c r="D10" s="32"/>
      <c r="E10" s="34"/>
      <c r="F10" s="82">
        <v>38750</v>
      </c>
      <c r="G10" s="87">
        <v>77885</v>
      </c>
      <c r="H10" s="37">
        <v>117075</v>
      </c>
      <c r="I10" s="37">
        <v>149815</v>
      </c>
      <c r="J10" s="82">
        <v>37214</v>
      </c>
      <c r="K10" s="87">
        <v>72073</v>
      </c>
      <c r="L10" s="87">
        <v>104865</v>
      </c>
      <c r="M10" s="82">
        <v>136913</v>
      </c>
      <c r="N10" s="82">
        <v>32938</v>
      </c>
      <c r="O10" s="87">
        <v>65452</v>
      </c>
      <c r="P10" s="87">
        <v>96981</v>
      </c>
      <c r="Q10" s="82">
        <v>128421</v>
      </c>
      <c r="R10" s="82">
        <v>33357</v>
      </c>
      <c r="S10" s="87">
        <v>67670</v>
      </c>
      <c r="T10" s="87">
        <v>103207</v>
      </c>
      <c r="U10" s="82">
        <v>137960</v>
      </c>
      <c r="V10" s="87">
        <v>36339</v>
      </c>
      <c r="W10" s="87">
        <v>74550</v>
      </c>
      <c r="X10" s="87">
        <v>112965</v>
      </c>
      <c r="Y10" s="87">
        <v>151909</v>
      </c>
      <c r="Z10" s="87">
        <v>40744</v>
      </c>
      <c r="AA10" s="82">
        <v>82291</v>
      </c>
      <c r="AB10" s="87">
        <v>124475</v>
      </c>
      <c r="AC10" s="87">
        <v>166609</v>
      </c>
    </row>
    <row r="11" spans="2:29" ht="15" customHeight="1" x14ac:dyDescent="0.2">
      <c r="B11" s="36"/>
      <c r="C11" s="32" t="s">
        <v>161</v>
      </c>
      <c r="D11" s="28"/>
      <c r="E11" s="29"/>
      <c r="F11" s="82">
        <v>1939</v>
      </c>
      <c r="G11" s="87">
        <v>4106</v>
      </c>
      <c r="H11" s="37">
        <v>6214</v>
      </c>
      <c r="I11" s="37">
        <v>9604</v>
      </c>
      <c r="J11" s="82">
        <v>1719</v>
      </c>
      <c r="K11" s="87">
        <v>3742</v>
      </c>
      <c r="L11" s="87">
        <v>7011</v>
      </c>
      <c r="M11" s="82">
        <v>9450</v>
      </c>
      <c r="N11" s="82">
        <v>2666</v>
      </c>
      <c r="O11" s="87">
        <v>6077</v>
      </c>
      <c r="P11" s="87">
        <v>8747</v>
      </c>
      <c r="Q11" s="82">
        <v>11920</v>
      </c>
      <c r="R11" s="82">
        <v>3672</v>
      </c>
      <c r="S11" s="87">
        <v>7569</v>
      </c>
      <c r="T11" s="87">
        <v>11862</v>
      </c>
      <c r="U11" s="82">
        <v>16116</v>
      </c>
      <c r="V11" s="87">
        <v>3548</v>
      </c>
      <c r="W11" s="87">
        <v>7861</v>
      </c>
      <c r="X11" s="87">
        <v>11600</v>
      </c>
      <c r="Y11" s="87">
        <v>16048</v>
      </c>
      <c r="Z11" s="87">
        <v>4559</v>
      </c>
      <c r="AA11" s="82">
        <v>9599</v>
      </c>
      <c r="AB11" s="87">
        <v>13871</v>
      </c>
      <c r="AC11" s="87">
        <v>19965</v>
      </c>
    </row>
    <row r="12" spans="2:29" ht="15" customHeight="1" x14ac:dyDescent="0.2">
      <c r="B12" s="36"/>
      <c r="C12" s="32" t="s">
        <v>162</v>
      </c>
      <c r="D12" s="33"/>
      <c r="E12" s="34"/>
      <c r="F12" s="82">
        <v>8918</v>
      </c>
      <c r="G12" s="87">
        <v>16742</v>
      </c>
      <c r="H12" s="37">
        <v>24078</v>
      </c>
      <c r="I12" s="37">
        <v>30088</v>
      </c>
      <c r="J12" s="82">
        <v>8316</v>
      </c>
      <c r="K12" s="87">
        <v>16397</v>
      </c>
      <c r="L12" s="87">
        <v>24042</v>
      </c>
      <c r="M12" s="82">
        <v>32941</v>
      </c>
      <c r="N12" s="82">
        <v>9298</v>
      </c>
      <c r="O12" s="87">
        <v>16717</v>
      </c>
      <c r="P12" s="87">
        <v>25426</v>
      </c>
      <c r="Q12" s="82">
        <v>33684</v>
      </c>
      <c r="R12" s="82">
        <v>10039</v>
      </c>
      <c r="S12" s="87">
        <v>17203</v>
      </c>
      <c r="T12" s="87">
        <v>24993</v>
      </c>
      <c r="U12" s="82">
        <v>34403</v>
      </c>
      <c r="V12" s="87">
        <v>10194</v>
      </c>
      <c r="W12" s="87">
        <v>17697</v>
      </c>
      <c r="X12" s="87">
        <v>25267</v>
      </c>
      <c r="Y12" s="87">
        <v>33514</v>
      </c>
      <c r="Z12" s="87">
        <v>13206</v>
      </c>
      <c r="AA12" s="82">
        <v>23234</v>
      </c>
      <c r="AB12" s="87">
        <v>35276</v>
      </c>
      <c r="AC12" s="87">
        <v>42830</v>
      </c>
    </row>
    <row r="13" spans="2:29" ht="15" customHeight="1" x14ac:dyDescent="0.2">
      <c r="B13" s="36"/>
      <c r="C13" s="32" t="s">
        <v>214</v>
      </c>
      <c r="D13" s="33"/>
      <c r="E13" s="34"/>
      <c r="F13" s="96" t="s">
        <v>207</v>
      </c>
      <c r="G13" s="96" t="s">
        <v>207</v>
      </c>
      <c r="H13" s="96" t="s">
        <v>207</v>
      </c>
      <c r="I13" s="96" t="s">
        <v>207</v>
      </c>
      <c r="J13" s="181" t="s">
        <v>213</v>
      </c>
      <c r="K13" s="103">
        <v>15625</v>
      </c>
      <c r="L13" s="103">
        <v>37535</v>
      </c>
      <c r="M13" s="82">
        <v>51665</v>
      </c>
      <c r="N13" s="181">
        <v>11531</v>
      </c>
      <c r="O13" s="103">
        <v>19267</v>
      </c>
      <c r="P13" s="103">
        <v>25494</v>
      </c>
      <c r="Q13" s="82">
        <v>29189</v>
      </c>
      <c r="R13" s="181">
        <v>3090</v>
      </c>
      <c r="S13" s="103">
        <v>7137</v>
      </c>
      <c r="T13" s="103">
        <v>9938</v>
      </c>
      <c r="U13" s="82">
        <v>13205</v>
      </c>
      <c r="V13" s="87">
        <v>3337</v>
      </c>
      <c r="W13" s="87">
        <v>6455</v>
      </c>
      <c r="X13" s="87">
        <v>9584</v>
      </c>
      <c r="Y13" s="87">
        <v>12602</v>
      </c>
      <c r="Z13" s="87">
        <v>3156</v>
      </c>
      <c r="AA13" s="181">
        <v>6486</v>
      </c>
      <c r="AB13" s="87">
        <v>9754</v>
      </c>
      <c r="AC13" s="87">
        <v>12709</v>
      </c>
    </row>
    <row r="14" spans="2:29" ht="15" customHeight="1" x14ac:dyDescent="0.2">
      <c r="B14" s="36"/>
      <c r="C14" s="32" t="s">
        <v>163</v>
      </c>
      <c r="D14" s="33"/>
      <c r="E14" s="34"/>
      <c r="F14" s="82">
        <v>14849</v>
      </c>
      <c r="G14" s="87">
        <v>30552</v>
      </c>
      <c r="H14" s="37">
        <v>47364</v>
      </c>
      <c r="I14" s="37">
        <v>59565</v>
      </c>
      <c r="J14" s="181">
        <v>15587</v>
      </c>
      <c r="K14" s="103">
        <v>29408</v>
      </c>
      <c r="L14" s="103">
        <v>45228</v>
      </c>
      <c r="M14" s="82">
        <v>60384</v>
      </c>
      <c r="N14" s="181">
        <v>16473</v>
      </c>
      <c r="O14" s="103">
        <v>31374</v>
      </c>
      <c r="P14" s="103">
        <v>44894</v>
      </c>
      <c r="Q14" s="82">
        <v>60991</v>
      </c>
      <c r="R14" s="181">
        <v>14804</v>
      </c>
      <c r="S14" s="103">
        <v>31434</v>
      </c>
      <c r="T14" s="103">
        <v>45485</v>
      </c>
      <c r="U14" s="82">
        <v>62178</v>
      </c>
      <c r="V14" s="87">
        <v>15814</v>
      </c>
      <c r="W14" s="87">
        <v>32804</v>
      </c>
      <c r="X14" s="87">
        <v>48481</v>
      </c>
      <c r="Y14" s="87">
        <v>68009</v>
      </c>
      <c r="Z14" s="87">
        <v>19066</v>
      </c>
      <c r="AA14" s="181">
        <v>37162</v>
      </c>
      <c r="AB14" s="87">
        <v>53971</v>
      </c>
      <c r="AC14" s="87">
        <v>72526</v>
      </c>
    </row>
    <row r="15" spans="2:29" ht="15" customHeight="1" x14ac:dyDescent="0.2">
      <c r="B15" s="38"/>
      <c r="C15" s="32" t="s">
        <v>126</v>
      </c>
      <c r="D15" s="33"/>
      <c r="E15" s="39"/>
      <c r="F15" s="82">
        <v>4634</v>
      </c>
      <c r="G15" s="87">
        <v>19085</v>
      </c>
      <c r="H15" s="37">
        <v>28264</v>
      </c>
      <c r="I15" s="37">
        <v>40591</v>
      </c>
      <c r="J15" s="181">
        <v>5093</v>
      </c>
      <c r="K15" s="103">
        <v>8516</v>
      </c>
      <c r="L15" s="103">
        <v>14724</v>
      </c>
      <c r="M15" s="82">
        <v>24679</v>
      </c>
      <c r="N15" s="181">
        <v>5386</v>
      </c>
      <c r="O15" s="103">
        <v>12479</v>
      </c>
      <c r="P15" s="103">
        <v>16890</v>
      </c>
      <c r="Q15" s="82">
        <v>32007</v>
      </c>
      <c r="R15" s="181">
        <v>2673</v>
      </c>
      <c r="S15" s="103">
        <v>11926</v>
      </c>
      <c r="T15" s="103">
        <v>15386</v>
      </c>
      <c r="U15" s="82">
        <v>27036</v>
      </c>
      <c r="V15" s="87">
        <v>3815</v>
      </c>
      <c r="W15" s="87">
        <v>10793</v>
      </c>
      <c r="X15" s="87">
        <v>15062</v>
      </c>
      <c r="Y15" s="87">
        <v>24896</v>
      </c>
      <c r="Z15" s="87">
        <v>1684</v>
      </c>
      <c r="AA15" s="181">
        <v>4591</v>
      </c>
      <c r="AB15" s="87">
        <v>11576</v>
      </c>
      <c r="AC15" s="87">
        <v>28801</v>
      </c>
    </row>
    <row r="16" spans="2:29" ht="15" customHeight="1" x14ac:dyDescent="0.2">
      <c r="B16" s="40" t="s">
        <v>164</v>
      </c>
      <c r="C16" s="33"/>
      <c r="D16" s="33"/>
      <c r="E16" s="34"/>
      <c r="F16" s="82">
        <v>98358</v>
      </c>
      <c r="G16" s="87">
        <v>211027</v>
      </c>
      <c r="H16" s="37">
        <v>312980</v>
      </c>
      <c r="I16" s="37">
        <v>392209</v>
      </c>
      <c r="J16" s="181">
        <v>110823</v>
      </c>
      <c r="K16" s="103">
        <v>222907</v>
      </c>
      <c r="L16" s="103">
        <v>336704</v>
      </c>
      <c r="M16" s="82">
        <v>446657</v>
      </c>
      <c r="N16" s="181">
        <v>101495</v>
      </c>
      <c r="O16" s="103">
        <v>204726</v>
      </c>
      <c r="P16" s="103">
        <v>304509</v>
      </c>
      <c r="Q16" s="82">
        <v>411804</v>
      </c>
      <c r="R16" s="181">
        <v>91682</v>
      </c>
      <c r="S16" s="103">
        <v>189721</v>
      </c>
      <c r="T16" s="103">
        <v>289572</v>
      </c>
      <c r="U16" s="82">
        <v>392907</v>
      </c>
      <c r="V16" s="103">
        <v>107408</v>
      </c>
      <c r="W16" s="103">
        <v>217265</v>
      </c>
      <c r="X16" s="103">
        <v>329654</v>
      </c>
      <c r="Y16" s="103">
        <v>435519</v>
      </c>
      <c r="Z16" s="103">
        <v>112678</v>
      </c>
      <c r="AA16" s="181">
        <v>228648</v>
      </c>
      <c r="AB16" s="103">
        <v>350855</v>
      </c>
      <c r="AC16" s="103">
        <v>471776</v>
      </c>
    </row>
    <row r="17" spans="2:29" ht="15" customHeight="1" x14ac:dyDescent="0.2">
      <c r="B17" s="36"/>
      <c r="C17" s="32" t="s">
        <v>165</v>
      </c>
      <c r="D17" s="33"/>
      <c r="E17" s="34"/>
      <c r="F17" s="82">
        <v>5961</v>
      </c>
      <c r="G17" s="87">
        <v>12286</v>
      </c>
      <c r="H17" s="37">
        <v>18400</v>
      </c>
      <c r="I17" s="37">
        <v>24473</v>
      </c>
      <c r="J17" s="181">
        <v>5991</v>
      </c>
      <c r="K17" s="103">
        <v>11982</v>
      </c>
      <c r="L17" s="103">
        <v>17371</v>
      </c>
      <c r="M17" s="82">
        <v>23030</v>
      </c>
      <c r="N17" s="181">
        <v>5286</v>
      </c>
      <c r="O17" s="103">
        <v>10599</v>
      </c>
      <c r="P17" s="103">
        <v>15985</v>
      </c>
      <c r="Q17" s="82">
        <v>21433</v>
      </c>
      <c r="R17" s="181">
        <v>5255</v>
      </c>
      <c r="S17" s="103">
        <v>11167</v>
      </c>
      <c r="T17" s="103">
        <v>17023</v>
      </c>
      <c r="U17" s="82">
        <v>23562</v>
      </c>
      <c r="V17" s="103">
        <v>7646</v>
      </c>
      <c r="W17" s="103">
        <v>14884</v>
      </c>
      <c r="X17" s="103">
        <v>21748</v>
      </c>
      <c r="Y17" s="103">
        <v>29081</v>
      </c>
      <c r="Z17" s="103">
        <v>8113</v>
      </c>
      <c r="AA17" s="181">
        <v>17136</v>
      </c>
      <c r="AB17" s="103">
        <v>27251</v>
      </c>
      <c r="AC17" s="103">
        <v>39430</v>
      </c>
    </row>
    <row r="18" spans="2:29" ht="15" customHeight="1" x14ac:dyDescent="0.2">
      <c r="B18" s="36"/>
      <c r="C18" s="32" t="s">
        <v>215</v>
      </c>
      <c r="D18" s="33"/>
      <c r="E18" s="34"/>
      <c r="F18" s="96" t="s">
        <v>207</v>
      </c>
      <c r="G18" s="96" t="s">
        <v>207</v>
      </c>
      <c r="H18" s="96" t="s">
        <v>207</v>
      </c>
      <c r="I18" s="96" t="s">
        <v>207</v>
      </c>
      <c r="J18" s="181" t="s">
        <v>213</v>
      </c>
      <c r="K18" s="103">
        <v>15139</v>
      </c>
      <c r="L18" s="103">
        <v>36616</v>
      </c>
      <c r="M18" s="82">
        <v>50404</v>
      </c>
      <c r="N18" s="181">
        <v>11158</v>
      </c>
      <c r="O18" s="103">
        <v>18578</v>
      </c>
      <c r="P18" s="103">
        <v>25004</v>
      </c>
      <c r="Q18" s="82">
        <v>28192</v>
      </c>
      <c r="R18" s="181">
        <v>2986</v>
      </c>
      <c r="S18" s="103">
        <v>6490</v>
      </c>
      <c r="T18" s="103">
        <v>9677</v>
      </c>
      <c r="U18" s="82">
        <v>12928</v>
      </c>
      <c r="V18" s="103">
        <v>3335</v>
      </c>
      <c r="W18" s="103">
        <v>6052</v>
      </c>
      <c r="X18" s="103">
        <v>9109</v>
      </c>
      <c r="Y18" s="103">
        <v>11772</v>
      </c>
      <c r="Z18" s="103">
        <v>2768</v>
      </c>
      <c r="AA18" s="181">
        <v>6003</v>
      </c>
      <c r="AB18" s="103">
        <v>9444</v>
      </c>
      <c r="AC18" s="103">
        <v>12338</v>
      </c>
    </row>
    <row r="19" spans="2:29" ht="15" customHeight="1" x14ac:dyDescent="0.2">
      <c r="B19" s="36"/>
      <c r="C19" s="32" t="s">
        <v>30</v>
      </c>
      <c r="D19" s="33"/>
      <c r="E19" s="34"/>
      <c r="F19" s="82">
        <v>2656</v>
      </c>
      <c r="G19" s="87">
        <v>5552</v>
      </c>
      <c r="H19" s="37">
        <v>8369</v>
      </c>
      <c r="I19" s="37">
        <v>9004</v>
      </c>
      <c r="J19" s="181">
        <v>2466</v>
      </c>
      <c r="K19" s="103">
        <v>5164</v>
      </c>
      <c r="L19" s="103">
        <v>8060</v>
      </c>
      <c r="M19" s="82">
        <v>11161</v>
      </c>
      <c r="N19" s="181">
        <v>2650</v>
      </c>
      <c r="O19" s="103">
        <v>5727</v>
      </c>
      <c r="P19" s="103">
        <v>8602</v>
      </c>
      <c r="Q19" s="82">
        <v>11462</v>
      </c>
      <c r="R19" s="181">
        <v>3046</v>
      </c>
      <c r="S19" s="103">
        <v>6163</v>
      </c>
      <c r="T19" s="103">
        <v>8708</v>
      </c>
      <c r="U19" s="82">
        <v>11345</v>
      </c>
      <c r="V19" s="103">
        <v>2620</v>
      </c>
      <c r="W19" s="103">
        <v>5430</v>
      </c>
      <c r="X19" s="103">
        <v>7960</v>
      </c>
      <c r="Y19" s="103">
        <v>10546</v>
      </c>
      <c r="Z19" s="103">
        <v>2736</v>
      </c>
      <c r="AA19" s="181">
        <v>5225</v>
      </c>
      <c r="AB19" s="103">
        <v>7955</v>
      </c>
      <c r="AC19" s="103">
        <v>10320</v>
      </c>
    </row>
    <row r="20" spans="2:29" ht="15" customHeight="1" x14ac:dyDescent="0.2">
      <c r="B20" s="36"/>
      <c r="C20" s="32" t="s">
        <v>166</v>
      </c>
      <c r="D20" s="33"/>
      <c r="E20" s="34"/>
      <c r="F20" s="82">
        <v>88821</v>
      </c>
      <c r="G20" s="87">
        <v>191175</v>
      </c>
      <c r="H20" s="37">
        <v>283172</v>
      </c>
      <c r="I20" s="37">
        <v>354977</v>
      </c>
      <c r="J20" s="181">
        <v>101366</v>
      </c>
      <c r="K20" s="103">
        <v>188882</v>
      </c>
      <c r="L20" s="103">
        <v>272113</v>
      </c>
      <c r="M20" s="82">
        <v>358689</v>
      </c>
      <c r="N20" s="181">
        <v>81671</v>
      </c>
      <c r="O20" s="103">
        <v>168356</v>
      </c>
      <c r="P20" s="103">
        <v>252693</v>
      </c>
      <c r="Q20" s="82">
        <v>347766</v>
      </c>
      <c r="R20" s="181">
        <v>79648</v>
      </c>
      <c r="S20" s="103">
        <v>164394</v>
      </c>
      <c r="T20" s="103">
        <v>251887</v>
      </c>
      <c r="U20" s="82">
        <v>342034</v>
      </c>
      <c r="V20" s="103">
        <v>93038</v>
      </c>
      <c r="W20" s="103">
        <v>189352</v>
      </c>
      <c r="X20" s="103">
        <v>288542</v>
      </c>
      <c r="Y20" s="103">
        <v>381006</v>
      </c>
      <c r="Z20" s="103">
        <v>98275</v>
      </c>
      <c r="AA20" s="181">
        <v>198720</v>
      </c>
      <c r="AB20" s="103">
        <v>303741</v>
      </c>
      <c r="AC20" s="103">
        <v>406259</v>
      </c>
    </row>
    <row r="21" spans="2:29" ht="15" customHeight="1" x14ac:dyDescent="0.2">
      <c r="B21" s="38"/>
      <c r="C21" s="27" t="s">
        <v>126</v>
      </c>
      <c r="D21" s="28"/>
      <c r="E21" s="29"/>
      <c r="F21" s="82">
        <v>919</v>
      </c>
      <c r="G21" s="87">
        <v>2012</v>
      </c>
      <c r="H21" s="37">
        <v>3038</v>
      </c>
      <c r="I21" s="37">
        <v>3753</v>
      </c>
      <c r="J21" s="181">
        <v>998</v>
      </c>
      <c r="K21" s="103">
        <v>1738</v>
      </c>
      <c r="L21" s="103">
        <v>2541</v>
      </c>
      <c r="M21" s="82">
        <v>3372</v>
      </c>
      <c r="N21" s="181">
        <v>728</v>
      </c>
      <c r="O21" s="103">
        <v>1464</v>
      </c>
      <c r="P21" s="103">
        <v>2224</v>
      </c>
      <c r="Q21" s="82">
        <v>2949</v>
      </c>
      <c r="R21" s="181">
        <v>745</v>
      </c>
      <c r="S21" s="103">
        <v>1506</v>
      </c>
      <c r="T21" s="103">
        <v>2275</v>
      </c>
      <c r="U21" s="82">
        <v>3035</v>
      </c>
      <c r="V21" s="103">
        <v>767</v>
      </c>
      <c r="W21" s="103">
        <v>1546</v>
      </c>
      <c r="X21" s="103">
        <v>2292</v>
      </c>
      <c r="Y21" s="103">
        <v>3112</v>
      </c>
      <c r="Z21" s="103">
        <v>783</v>
      </c>
      <c r="AA21" s="181">
        <v>1562</v>
      </c>
      <c r="AB21" s="103">
        <v>2462</v>
      </c>
      <c r="AC21" s="103">
        <v>3427</v>
      </c>
    </row>
    <row r="22" spans="2:29" ht="15" customHeight="1" x14ac:dyDescent="0.2">
      <c r="B22" s="32" t="s">
        <v>167</v>
      </c>
      <c r="C22" s="33"/>
      <c r="D22" s="33"/>
      <c r="E22" s="34"/>
      <c r="F22" s="82">
        <v>13589</v>
      </c>
      <c r="G22" s="87">
        <v>24931</v>
      </c>
      <c r="H22" s="37">
        <v>43139</v>
      </c>
      <c r="I22" s="37">
        <v>65070</v>
      </c>
      <c r="J22" s="181">
        <v>-863</v>
      </c>
      <c r="K22" s="103">
        <v>7766</v>
      </c>
      <c r="L22" s="103">
        <v>24852</v>
      </c>
      <c r="M22" s="82">
        <v>40651</v>
      </c>
      <c r="N22" s="181">
        <v>20710</v>
      </c>
      <c r="O22" s="103">
        <v>33240</v>
      </c>
      <c r="P22" s="103">
        <v>44229</v>
      </c>
      <c r="Q22" s="82">
        <v>58852</v>
      </c>
      <c r="R22" s="181">
        <v>15283</v>
      </c>
      <c r="S22" s="103">
        <v>31857</v>
      </c>
      <c r="T22" s="103">
        <v>41577</v>
      </c>
      <c r="U22" s="82">
        <v>58859</v>
      </c>
      <c r="V22" s="103">
        <v>9191</v>
      </c>
      <c r="W22" s="103">
        <v>20290</v>
      </c>
      <c r="X22" s="103">
        <v>26110</v>
      </c>
      <c r="Y22" s="103">
        <v>50088</v>
      </c>
      <c r="Z22" s="103">
        <v>15249</v>
      </c>
      <c r="AA22" s="181">
        <v>27142</v>
      </c>
      <c r="AB22" s="103">
        <v>37917</v>
      </c>
      <c r="AC22" s="103">
        <v>61485</v>
      </c>
    </row>
    <row r="23" spans="2:29" ht="15" customHeight="1" x14ac:dyDescent="0.2">
      <c r="B23" s="27" t="s">
        <v>187</v>
      </c>
      <c r="C23" s="33"/>
      <c r="D23" s="33"/>
      <c r="E23" s="34"/>
      <c r="F23" s="82">
        <v>262</v>
      </c>
      <c r="G23" s="87">
        <v>515</v>
      </c>
      <c r="H23" s="37">
        <v>636</v>
      </c>
      <c r="I23" s="37">
        <v>742</v>
      </c>
      <c r="J23" s="181">
        <v>142</v>
      </c>
      <c r="K23" s="103">
        <v>205</v>
      </c>
      <c r="L23" s="103">
        <v>541</v>
      </c>
      <c r="M23" s="82">
        <v>751</v>
      </c>
      <c r="N23" s="181">
        <v>949</v>
      </c>
      <c r="O23" s="103">
        <v>973</v>
      </c>
      <c r="P23" s="103">
        <v>1127</v>
      </c>
      <c r="Q23" s="82">
        <v>1240</v>
      </c>
      <c r="R23" s="181">
        <v>1100</v>
      </c>
      <c r="S23" s="103">
        <v>2545</v>
      </c>
      <c r="T23" s="103">
        <v>3000</v>
      </c>
      <c r="U23" s="82">
        <v>2700</v>
      </c>
      <c r="V23" s="103">
        <v>398</v>
      </c>
      <c r="W23" s="103">
        <v>1028</v>
      </c>
      <c r="X23" s="103">
        <v>989</v>
      </c>
      <c r="Y23" s="103">
        <v>1204</v>
      </c>
      <c r="Z23" s="103">
        <v>794</v>
      </c>
      <c r="AA23" s="181">
        <v>373</v>
      </c>
      <c r="AB23" s="103">
        <v>1035</v>
      </c>
      <c r="AC23" s="103">
        <v>1083</v>
      </c>
    </row>
    <row r="24" spans="2:29" ht="15" customHeight="1" x14ac:dyDescent="0.2">
      <c r="B24" s="27" t="s">
        <v>188</v>
      </c>
      <c r="C24" s="33"/>
      <c r="D24" s="33"/>
      <c r="E24" s="34"/>
      <c r="F24" s="82">
        <v>17</v>
      </c>
      <c r="G24" s="87">
        <v>16</v>
      </c>
      <c r="H24" s="37">
        <v>12</v>
      </c>
      <c r="I24" s="37">
        <v>15</v>
      </c>
      <c r="J24" s="181">
        <v>1</v>
      </c>
      <c r="K24" s="103">
        <v>161</v>
      </c>
      <c r="L24" s="103">
        <v>1095</v>
      </c>
      <c r="M24" s="82">
        <v>1164</v>
      </c>
      <c r="N24" s="181">
        <v>56</v>
      </c>
      <c r="O24" s="103">
        <v>44</v>
      </c>
      <c r="P24" s="103">
        <v>72</v>
      </c>
      <c r="Q24" s="82">
        <v>149</v>
      </c>
      <c r="R24" s="181">
        <v>0</v>
      </c>
      <c r="S24" s="103">
        <v>11</v>
      </c>
      <c r="T24" s="103">
        <v>18</v>
      </c>
      <c r="U24" s="82">
        <v>13</v>
      </c>
      <c r="V24" s="103">
        <v>1</v>
      </c>
      <c r="W24" s="103">
        <v>4</v>
      </c>
      <c r="X24" s="103">
        <v>4</v>
      </c>
      <c r="Y24" s="103">
        <v>118</v>
      </c>
      <c r="Z24" s="103">
        <v>1</v>
      </c>
      <c r="AA24" s="181">
        <v>404</v>
      </c>
      <c r="AB24" s="103">
        <v>11</v>
      </c>
      <c r="AC24" s="103">
        <v>14</v>
      </c>
    </row>
    <row r="25" spans="2:29" ht="15" customHeight="1" x14ac:dyDescent="0.2">
      <c r="B25" s="27" t="s">
        <v>189</v>
      </c>
      <c r="C25" s="33"/>
      <c r="D25" s="33"/>
      <c r="E25" s="34"/>
      <c r="F25" s="82">
        <v>13834</v>
      </c>
      <c r="G25" s="87">
        <v>25430</v>
      </c>
      <c r="H25" s="37">
        <v>43763</v>
      </c>
      <c r="I25" s="37">
        <v>65797</v>
      </c>
      <c r="J25" s="181">
        <v>-722</v>
      </c>
      <c r="K25" s="103">
        <v>7810</v>
      </c>
      <c r="L25" s="103">
        <v>24298</v>
      </c>
      <c r="M25" s="82">
        <v>40238</v>
      </c>
      <c r="N25" s="181">
        <v>21603</v>
      </c>
      <c r="O25" s="103">
        <v>34169</v>
      </c>
      <c r="P25" s="103">
        <v>45283</v>
      </c>
      <c r="Q25" s="82">
        <v>59944</v>
      </c>
      <c r="R25" s="181">
        <v>16382</v>
      </c>
      <c r="S25" s="103">
        <v>34390</v>
      </c>
      <c r="T25" s="103">
        <v>44558</v>
      </c>
      <c r="U25" s="82">
        <v>61547</v>
      </c>
      <c r="V25" s="103">
        <v>9588</v>
      </c>
      <c r="W25" s="103">
        <v>21314</v>
      </c>
      <c r="X25" s="103">
        <v>27095</v>
      </c>
      <c r="Y25" s="103">
        <v>51174</v>
      </c>
      <c r="Z25" s="103">
        <v>66</v>
      </c>
      <c r="AA25" s="181">
        <v>27111</v>
      </c>
      <c r="AB25" s="103">
        <v>38941</v>
      </c>
      <c r="AC25" s="103">
        <v>62554</v>
      </c>
    </row>
    <row r="26" spans="2:29" ht="15" customHeight="1" x14ac:dyDescent="0.2">
      <c r="B26" s="27" t="s">
        <v>31</v>
      </c>
      <c r="C26" s="33"/>
      <c r="D26" s="33"/>
      <c r="E26" s="34"/>
      <c r="F26" s="82">
        <v>2</v>
      </c>
      <c r="G26" s="87">
        <v>7</v>
      </c>
      <c r="H26" s="37">
        <v>9</v>
      </c>
      <c r="I26" s="37">
        <v>13</v>
      </c>
      <c r="J26" s="181">
        <v>2</v>
      </c>
      <c r="K26" s="103">
        <v>90</v>
      </c>
      <c r="L26" s="103">
        <v>282</v>
      </c>
      <c r="M26" s="82">
        <v>368</v>
      </c>
      <c r="N26" s="181">
        <v>682</v>
      </c>
      <c r="O26" s="103">
        <v>690</v>
      </c>
      <c r="P26" s="103">
        <v>699</v>
      </c>
      <c r="Q26" s="82">
        <v>705</v>
      </c>
      <c r="R26" s="181">
        <v>1</v>
      </c>
      <c r="S26" s="103">
        <v>3</v>
      </c>
      <c r="T26" s="103">
        <v>8</v>
      </c>
      <c r="U26" s="82">
        <v>14</v>
      </c>
      <c r="V26" s="103">
        <v>2</v>
      </c>
      <c r="W26" s="103">
        <v>5</v>
      </c>
      <c r="X26" s="103">
        <v>99</v>
      </c>
      <c r="Y26" s="103">
        <v>270</v>
      </c>
      <c r="Z26" s="103">
        <v>2</v>
      </c>
      <c r="AA26" s="181">
        <v>4</v>
      </c>
      <c r="AB26" s="103">
        <v>60</v>
      </c>
      <c r="AC26" s="103">
        <v>65</v>
      </c>
    </row>
    <row r="27" spans="2:29" ht="15" customHeight="1" x14ac:dyDescent="0.2">
      <c r="B27" s="27" t="s">
        <v>32</v>
      </c>
      <c r="C27" s="33"/>
      <c r="D27" s="33"/>
      <c r="E27" s="34"/>
      <c r="F27" s="82">
        <v>140</v>
      </c>
      <c r="G27" s="87">
        <v>550</v>
      </c>
      <c r="H27" s="37">
        <v>995</v>
      </c>
      <c r="I27" s="37">
        <v>1279</v>
      </c>
      <c r="J27" s="181">
        <v>396</v>
      </c>
      <c r="K27" s="103">
        <v>677</v>
      </c>
      <c r="L27" s="103">
        <v>813</v>
      </c>
      <c r="M27" s="82">
        <v>1302</v>
      </c>
      <c r="N27" s="181">
        <v>290</v>
      </c>
      <c r="O27" s="103">
        <v>543</v>
      </c>
      <c r="P27" s="103">
        <v>707</v>
      </c>
      <c r="Q27" s="82">
        <v>903</v>
      </c>
      <c r="R27" s="181">
        <v>115</v>
      </c>
      <c r="S27" s="103">
        <v>265</v>
      </c>
      <c r="T27" s="103">
        <v>620</v>
      </c>
      <c r="U27" s="82">
        <v>1760</v>
      </c>
      <c r="V27" s="103">
        <v>411</v>
      </c>
      <c r="W27" s="103">
        <v>916</v>
      </c>
      <c r="X27" s="103">
        <v>1127</v>
      </c>
      <c r="Y27" s="103">
        <v>2562</v>
      </c>
      <c r="Z27" s="103">
        <v>2655</v>
      </c>
      <c r="AA27" s="181">
        <v>2701</v>
      </c>
      <c r="AB27" s="103">
        <v>5765</v>
      </c>
      <c r="AC27" s="103">
        <v>13351</v>
      </c>
    </row>
    <row r="28" spans="2:29" ht="15" customHeight="1" x14ac:dyDescent="0.2">
      <c r="B28" s="32" t="s">
        <v>33</v>
      </c>
      <c r="C28" s="33"/>
      <c r="D28" s="33"/>
      <c r="E28" s="34"/>
      <c r="F28" s="82">
        <v>13696</v>
      </c>
      <c r="G28" s="87">
        <v>24887</v>
      </c>
      <c r="H28" s="37">
        <v>42777</v>
      </c>
      <c r="I28" s="37">
        <v>64530</v>
      </c>
      <c r="J28" s="181">
        <v>-1117</v>
      </c>
      <c r="K28" s="103">
        <v>7223</v>
      </c>
      <c r="L28" s="103">
        <v>23767</v>
      </c>
      <c r="M28" s="82">
        <v>39305</v>
      </c>
      <c r="N28" s="181">
        <v>21995</v>
      </c>
      <c r="O28" s="103">
        <v>34316</v>
      </c>
      <c r="P28" s="103">
        <v>45275</v>
      </c>
      <c r="Q28" s="82">
        <v>59745</v>
      </c>
      <c r="R28" s="181">
        <v>16268</v>
      </c>
      <c r="S28" s="103">
        <v>34129</v>
      </c>
      <c r="T28" s="103">
        <v>43946</v>
      </c>
      <c r="U28" s="82">
        <v>59801</v>
      </c>
      <c r="V28" s="103">
        <v>9179</v>
      </c>
      <c r="W28" s="103">
        <v>20402</v>
      </c>
      <c r="X28" s="103">
        <v>26068</v>
      </c>
      <c r="Y28" s="103">
        <v>48883</v>
      </c>
      <c r="Z28" s="103">
        <v>13324</v>
      </c>
      <c r="AA28" s="181">
        <v>24414</v>
      </c>
      <c r="AB28" s="103">
        <v>33235</v>
      </c>
      <c r="AC28" s="103">
        <v>49269</v>
      </c>
    </row>
    <row r="29" spans="2:29" ht="15" customHeight="1" x14ac:dyDescent="0.2">
      <c r="B29" s="25" t="s">
        <v>34</v>
      </c>
      <c r="C29" s="33"/>
      <c r="D29" s="33"/>
      <c r="E29" s="34"/>
      <c r="F29" s="82">
        <v>3563</v>
      </c>
      <c r="G29" s="87">
        <v>7800</v>
      </c>
      <c r="H29" s="37">
        <v>13491</v>
      </c>
      <c r="I29" s="37">
        <v>19535</v>
      </c>
      <c r="J29" s="181">
        <v>1204</v>
      </c>
      <c r="K29" s="103">
        <v>3407</v>
      </c>
      <c r="L29" s="103">
        <v>8735</v>
      </c>
      <c r="M29" s="82">
        <v>13196</v>
      </c>
      <c r="N29" s="181">
        <v>6287</v>
      </c>
      <c r="O29" s="103">
        <v>9971</v>
      </c>
      <c r="P29" s="103">
        <v>14248</v>
      </c>
      <c r="Q29" s="82">
        <v>18698</v>
      </c>
      <c r="R29" s="181">
        <v>4444</v>
      </c>
      <c r="S29" s="103">
        <v>9157</v>
      </c>
      <c r="T29" s="103">
        <v>11610</v>
      </c>
      <c r="U29" s="82">
        <v>16177</v>
      </c>
      <c r="V29" s="103">
        <v>3013</v>
      </c>
      <c r="W29" s="103">
        <v>7214</v>
      </c>
      <c r="X29" s="103">
        <v>8606</v>
      </c>
      <c r="Y29" s="103">
        <v>15175</v>
      </c>
      <c r="Z29" s="103">
        <v>4444</v>
      </c>
      <c r="AA29" s="181">
        <v>8357</v>
      </c>
      <c r="AB29" s="103">
        <v>11097</v>
      </c>
      <c r="AC29" s="103">
        <v>16815</v>
      </c>
    </row>
    <row r="30" spans="2:29" ht="15" customHeight="1" x14ac:dyDescent="0.2">
      <c r="B30" s="36"/>
      <c r="C30" s="32" t="s">
        <v>35</v>
      </c>
      <c r="D30" s="33"/>
      <c r="E30" s="34"/>
      <c r="F30" s="82">
        <v>4445</v>
      </c>
      <c r="G30" s="87">
        <v>11764</v>
      </c>
      <c r="H30" s="37">
        <v>16803</v>
      </c>
      <c r="I30" s="37">
        <v>22677</v>
      </c>
      <c r="J30" s="181">
        <v>4562</v>
      </c>
      <c r="K30" s="103">
        <v>11341</v>
      </c>
      <c r="L30" s="103">
        <v>14963</v>
      </c>
      <c r="M30" s="82">
        <v>21316</v>
      </c>
      <c r="N30" s="181">
        <v>5732</v>
      </c>
      <c r="O30" s="103">
        <v>8880</v>
      </c>
      <c r="P30" s="103">
        <v>8579</v>
      </c>
      <c r="Q30" s="82">
        <v>13068</v>
      </c>
      <c r="R30" s="181">
        <v>3666</v>
      </c>
      <c r="S30" s="103">
        <v>6703</v>
      </c>
      <c r="T30" s="103">
        <v>9442</v>
      </c>
      <c r="U30" s="82">
        <v>12931</v>
      </c>
      <c r="V30" s="103">
        <v>3570</v>
      </c>
      <c r="W30" s="103">
        <v>6849</v>
      </c>
      <c r="X30" s="103">
        <v>9225</v>
      </c>
      <c r="Y30" s="103">
        <v>13057</v>
      </c>
      <c r="Z30" s="103">
        <v>5958</v>
      </c>
      <c r="AA30" s="181">
        <v>11198</v>
      </c>
      <c r="AB30" s="103">
        <v>15815</v>
      </c>
      <c r="AC30" s="103">
        <v>20370</v>
      </c>
    </row>
    <row r="31" spans="2:29" ht="15" customHeight="1" x14ac:dyDescent="0.2">
      <c r="B31" s="38"/>
      <c r="C31" s="32" t="s">
        <v>36</v>
      </c>
      <c r="D31" s="33"/>
      <c r="E31" s="34"/>
      <c r="F31" s="82">
        <v>-881</v>
      </c>
      <c r="G31" s="87">
        <v>-3964</v>
      </c>
      <c r="H31" s="82">
        <v>-3311</v>
      </c>
      <c r="I31" s="37">
        <v>-3141</v>
      </c>
      <c r="J31" s="181">
        <v>-3357</v>
      </c>
      <c r="K31" s="103">
        <v>-7933</v>
      </c>
      <c r="L31" s="103">
        <v>-6227</v>
      </c>
      <c r="M31" s="82">
        <v>-8120</v>
      </c>
      <c r="N31" s="181">
        <v>554</v>
      </c>
      <c r="O31" s="103">
        <v>1091</v>
      </c>
      <c r="P31" s="103">
        <v>5669</v>
      </c>
      <c r="Q31" s="82">
        <v>5630</v>
      </c>
      <c r="R31" s="181">
        <v>778</v>
      </c>
      <c r="S31" s="103">
        <v>2454</v>
      </c>
      <c r="T31" s="103">
        <v>2167</v>
      </c>
      <c r="U31" s="82">
        <v>3246</v>
      </c>
      <c r="V31" s="103">
        <v>-556</v>
      </c>
      <c r="W31" s="103">
        <v>365</v>
      </c>
      <c r="X31" s="103">
        <v>-618</v>
      </c>
      <c r="Y31" s="103">
        <v>2117</v>
      </c>
      <c r="Z31" s="103" t="s">
        <v>381</v>
      </c>
      <c r="AA31" s="181" t="s">
        <v>438</v>
      </c>
      <c r="AB31" s="103" t="s">
        <v>445</v>
      </c>
      <c r="AC31" s="103" t="s">
        <v>451</v>
      </c>
    </row>
    <row r="32" spans="2:29" ht="15" customHeight="1" x14ac:dyDescent="0.2">
      <c r="B32" s="32" t="s">
        <v>37</v>
      </c>
      <c r="C32" s="33"/>
      <c r="D32" s="33"/>
      <c r="E32" s="34"/>
      <c r="F32" s="82">
        <v>10132</v>
      </c>
      <c r="G32" s="87">
        <v>17087</v>
      </c>
      <c r="H32" s="37">
        <v>29285</v>
      </c>
      <c r="I32" s="37">
        <v>44994</v>
      </c>
      <c r="J32" s="181">
        <v>-2321</v>
      </c>
      <c r="K32" s="103">
        <v>3815</v>
      </c>
      <c r="L32" s="103">
        <v>15031</v>
      </c>
      <c r="M32" s="82">
        <v>26108</v>
      </c>
      <c r="N32" s="181">
        <v>15708</v>
      </c>
      <c r="O32" s="103">
        <v>24345</v>
      </c>
      <c r="P32" s="103">
        <v>31027</v>
      </c>
      <c r="Q32" s="82">
        <v>41047</v>
      </c>
      <c r="R32" s="181">
        <v>11823</v>
      </c>
      <c r="S32" s="103">
        <v>24971</v>
      </c>
      <c r="T32" s="103">
        <v>32336</v>
      </c>
      <c r="U32" s="82">
        <v>43623</v>
      </c>
      <c r="V32" s="103">
        <v>6166</v>
      </c>
      <c r="W32" s="103">
        <v>13187</v>
      </c>
      <c r="X32" s="103">
        <v>17462</v>
      </c>
      <c r="Y32" s="103">
        <v>33707</v>
      </c>
      <c r="Z32" s="103">
        <v>8879</v>
      </c>
      <c r="AA32" s="181">
        <v>16056</v>
      </c>
      <c r="AB32" s="103">
        <v>22138</v>
      </c>
      <c r="AC32" s="103">
        <v>32454</v>
      </c>
    </row>
    <row r="33" spans="1:29" ht="15" customHeight="1" x14ac:dyDescent="0.2">
      <c r="B33" s="32" t="s">
        <v>38</v>
      </c>
      <c r="C33" s="33"/>
      <c r="D33" s="33"/>
      <c r="E33" s="34"/>
      <c r="F33" s="81">
        <v>2929</v>
      </c>
      <c r="G33" s="86">
        <v>5056</v>
      </c>
      <c r="H33" s="35">
        <v>7041</v>
      </c>
      <c r="I33" s="35">
        <v>10844</v>
      </c>
      <c r="J33" s="107">
        <v>-1241</v>
      </c>
      <c r="K33" s="105">
        <v>2334</v>
      </c>
      <c r="L33" s="105">
        <v>4978</v>
      </c>
      <c r="M33" s="81">
        <v>-8415</v>
      </c>
      <c r="N33" s="107">
        <v>4041</v>
      </c>
      <c r="O33" s="105">
        <v>6190</v>
      </c>
      <c r="P33" s="105">
        <v>8679</v>
      </c>
      <c r="Q33" s="81">
        <v>10834</v>
      </c>
      <c r="R33" s="107">
        <v>3906</v>
      </c>
      <c r="S33" s="105">
        <v>6766</v>
      </c>
      <c r="T33" s="105">
        <v>9948</v>
      </c>
      <c r="U33" s="81">
        <v>12945</v>
      </c>
      <c r="V33" s="105">
        <v>2569</v>
      </c>
      <c r="W33" s="105">
        <v>5951</v>
      </c>
      <c r="X33" s="105">
        <v>8605</v>
      </c>
      <c r="Y33" s="105">
        <v>12810</v>
      </c>
      <c r="Z33" s="105">
        <v>2796</v>
      </c>
      <c r="AA33" s="107">
        <v>5840</v>
      </c>
      <c r="AB33" s="105">
        <v>8375</v>
      </c>
      <c r="AC33" s="105">
        <v>12926</v>
      </c>
    </row>
    <row r="34" spans="1:29" ht="15" customHeight="1" x14ac:dyDescent="0.2">
      <c r="B34" s="32" t="s">
        <v>39</v>
      </c>
      <c r="C34" s="33"/>
      <c r="D34" s="33"/>
      <c r="E34" s="34"/>
      <c r="F34" s="81">
        <v>7203</v>
      </c>
      <c r="G34" s="86">
        <v>12030</v>
      </c>
      <c r="H34" s="35">
        <v>22243</v>
      </c>
      <c r="I34" s="35">
        <v>34149</v>
      </c>
      <c r="J34" s="107">
        <v>-1080</v>
      </c>
      <c r="K34" s="105">
        <v>1480</v>
      </c>
      <c r="L34" s="105">
        <v>10053</v>
      </c>
      <c r="M34" s="81">
        <v>17693</v>
      </c>
      <c r="N34" s="107">
        <v>11667</v>
      </c>
      <c r="O34" s="105">
        <v>18155</v>
      </c>
      <c r="P34" s="105">
        <v>22348</v>
      </c>
      <c r="Q34" s="81">
        <v>30212</v>
      </c>
      <c r="R34" s="107">
        <v>7917</v>
      </c>
      <c r="S34" s="105">
        <v>18204</v>
      </c>
      <c r="T34" s="105">
        <v>22388</v>
      </c>
      <c r="U34" s="81">
        <v>30677</v>
      </c>
      <c r="V34" s="105">
        <v>3596</v>
      </c>
      <c r="W34" s="105">
        <v>7236</v>
      </c>
      <c r="X34" s="105">
        <v>8856</v>
      </c>
      <c r="Y34" s="105">
        <v>20896</v>
      </c>
      <c r="Z34" s="105">
        <v>6083</v>
      </c>
      <c r="AA34" s="107">
        <v>10215</v>
      </c>
      <c r="AB34" s="105">
        <v>13763</v>
      </c>
      <c r="AC34" s="105">
        <v>19527</v>
      </c>
    </row>
    <row r="35" spans="1:29" x14ac:dyDescent="0.2">
      <c r="A35" s="21"/>
      <c r="B35" s="46" t="s">
        <v>238</v>
      </c>
      <c r="H35" s="177"/>
      <c r="V35"/>
      <c r="W35"/>
      <c r="X35"/>
      <c r="Y35"/>
      <c r="Z35" s="78"/>
      <c r="AA35" s="78"/>
      <c r="AB35"/>
      <c r="AC35"/>
    </row>
    <row r="36" spans="1:29" x14ac:dyDescent="0.2">
      <c r="V36"/>
      <c r="W36"/>
      <c r="X36"/>
      <c r="Y36"/>
      <c r="Z36" s="78"/>
      <c r="AA36" s="78"/>
      <c r="AB36"/>
      <c r="AC36"/>
    </row>
    <row r="37" spans="1:29" x14ac:dyDescent="0.2">
      <c r="B37" s="8" t="s">
        <v>40</v>
      </c>
      <c r="L37" s="41"/>
      <c r="P37" s="41"/>
      <c r="T37" s="41"/>
      <c r="V37"/>
      <c r="W37"/>
      <c r="X37"/>
      <c r="Y37"/>
      <c r="Z37" s="78"/>
      <c r="AA37" s="78"/>
      <c r="AB37"/>
      <c r="AC37"/>
    </row>
    <row r="38" spans="1:29" x14ac:dyDescent="0.2">
      <c r="V38"/>
      <c r="W38"/>
      <c r="X38"/>
      <c r="Y38"/>
      <c r="Z38" s="78"/>
      <c r="AA38" s="78"/>
      <c r="AB38"/>
      <c r="AC38"/>
    </row>
    <row r="39" spans="1:29" x14ac:dyDescent="0.2">
      <c r="F39" s="79"/>
      <c r="G39" s="173"/>
      <c r="H39" s="173"/>
      <c r="I39" s="174"/>
      <c r="J39" s="79"/>
      <c r="K39" s="23"/>
      <c r="L39" s="23"/>
      <c r="M39" s="24"/>
      <c r="N39" s="79"/>
      <c r="O39" s="23"/>
      <c r="P39" s="23"/>
      <c r="Q39" s="24"/>
      <c r="R39" s="79"/>
      <c r="S39" s="23"/>
      <c r="T39" s="23"/>
      <c r="U39" s="24"/>
      <c r="V39" s="174"/>
      <c r="W39" s="174"/>
      <c r="X39" s="174"/>
      <c r="Y39" s="174"/>
      <c r="Z39" s="79"/>
      <c r="AA39" s="79"/>
      <c r="AB39" s="173"/>
      <c r="AC39" s="174" t="s">
        <v>0</v>
      </c>
    </row>
    <row r="40" spans="1:29" ht="15" customHeight="1" x14ac:dyDescent="0.2">
      <c r="B40" s="25"/>
      <c r="C40" s="26"/>
      <c r="D40" s="26"/>
      <c r="E40" s="26"/>
      <c r="F40" s="299" t="s">
        <v>228</v>
      </c>
      <c r="G40" s="300"/>
      <c r="H40" s="300"/>
      <c r="I40" s="301"/>
      <c r="J40" s="302" t="s">
        <v>221</v>
      </c>
      <c r="K40" s="303"/>
      <c r="L40" s="303"/>
      <c r="M40" s="304"/>
      <c r="N40" s="302" t="s">
        <v>245</v>
      </c>
      <c r="O40" s="303"/>
      <c r="P40" s="303"/>
      <c r="Q40" s="304"/>
      <c r="R40" s="302" t="s">
        <v>275</v>
      </c>
      <c r="S40" s="303"/>
      <c r="T40" s="303"/>
      <c r="U40" s="304"/>
      <c r="V40" s="271" t="s">
        <v>368</v>
      </c>
      <c r="W40" s="271"/>
      <c r="X40" s="271"/>
      <c r="Y40" s="271"/>
      <c r="Z40" s="299" t="s">
        <v>367</v>
      </c>
      <c r="AA40" s="300"/>
      <c r="AB40" s="300"/>
      <c r="AC40" s="301"/>
    </row>
    <row r="41" spans="1:29" ht="15" customHeight="1" x14ac:dyDescent="0.2">
      <c r="B41" s="27"/>
      <c r="C41" s="28"/>
      <c r="D41" s="28"/>
      <c r="E41" s="29"/>
      <c r="F41" s="80" t="s">
        <v>1</v>
      </c>
      <c r="G41" s="175" t="s">
        <v>2</v>
      </c>
      <c r="H41" s="176" t="s">
        <v>3</v>
      </c>
      <c r="I41" s="175" t="s">
        <v>4</v>
      </c>
      <c r="J41" s="80" t="s">
        <v>1</v>
      </c>
      <c r="K41" s="30" t="s">
        <v>2</v>
      </c>
      <c r="L41" s="108" t="s">
        <v>3</v>
      </c>
      <c r="M41" s="30" t="s">
        <v>4</v>
      </c>
      <c r="N41" s="80" t="s">
        <v>1</v>
      </c>
      <c r="O41" s="30" t="s">
        <v>2</v>
      </c>
      <c r="P41" s="108" t="s">
        <v>3</v>
      </c>
      <c r="Q41" s="30" t="s">
        <v>4</v>
      </c>
      <c r="R41" s="80" t="s">
        <v>1</v>
      </c>
      <c r="S41" s="30" t="s">
        <v>2</v>
      </c>
      <c r="T41" s="108" t="s">
        <v>3</v>
      </c>
      <c r="U41" s="30" t="s">
        <v>4</v>
      </c>
      <c r="V41" s="175" t="s">
        <v>1</v>
      </c>
      <c r="W41" s="175" t="s">
        <v>2</v>
      </c>
      <c r="X41" s="175" t="s">
        <v>3</v>
      </c>
      <c r="Y41" s="175" t="s">
        <v>4</v>
      </c>
      <c r="Z41" s="80" t="s">
        <v>1</v>
      </c>
      <c r="AA41" s="175" t="s">
        <v>2</v>
      </c>
      <c r="AB41" s="175" t="s">
        <v>3</v>
      </c>
      <c r="AC41" s="175" t="s">
        <v>4</v>
      </c>
    </row>
    <row r="42" spans="1:29" ht="15" customHeight="1" x14ac:dyDescent="0.2">
      <c r="B42" s="31" t="s">
        <v>159</v>
      </c>
      <c r="C42" s="32"/>
      <c r="D42" s="33"/>
      <c r="E42" s="34"/>
      <c r="F42" s="81">
        <v>111947</v>
      </c>
      <c r="G42" s="86">
        <v>124011</v>
      </c>
      <c r="H42" s="35">
        <v>120161</v>
      </c>
      <c r="I42" s="35">
        <v>101160</v>
      </c>
      <c r="J42" s="104">
        <v>109959</v>
      </c>
      <c r="K42" s="105">
        <v>120715</v>
      </c>
      <c r="L42" s="105">
        <v>130882</v>
      </c>
      <c r="M42" s="35">
        <v>125752</v>
      </c>
      <c r="N42" s="107">
        <v>122205</v>
      </c>
      <c r="O42" s="105">
        <v>115761</v>
      </c>
      <c r="P42" s="105">
        <v>110773</v>
      </c>
      <c r="Q42" s="43">
        <v>121918</v>
      </c>
      <c r="R42" s="107">
        <v>106965</v>
      </c>
      <c r="S42" s="105">
        <v>114614</v>
      </c>
      <c r="T42" s="105">
        <v>109570</v>
      </c>
      <c r="U42" s="43">
        <v>120618</v>
      </c>
      <c r="V42" s="105">
        <v>116600</v>
      </c>
      <c r="W42" s="105">
        <v>120955</v>
      </c>
      <c r="X42" s="105">
        <v>118209</v>
      </c>
      <c r="Y42" s="105">
        <v>129844</v>
      </c>
      <c r="Z42" s="105">
        <v>127928</v>
      </c>
      <c r="AA42" s="107">
        <v>127862</v>
      </c>
      <c r="AB42" s="105">
        <v>132982</v>
      </c>
      <c r="AC42" s="105">
        <v>144490</v>
      </c>
    </row>
    <row r="43" spans="1:29" ht="15" customHeight="1" x14ac:dyDescent="0.2">
      <c r="B43" s="36"/>
      <c r="C43" s="44" t="s">
        <v>28</v>
      </c>
      <c r="D43" s="44"/>
      <c r="E43" s="44"/>
      <c r="F43" s="82">
        <v>32121</v>
      </c>
      <c r="G43" s="86">
        <v>34388</v>
      </c>
      <c r="H43" s="37">
        <v>35082</v>
      </c>
      <c r="I43" s="37">
        <v>24108</v>
      </c>
      <c r="J43" s="96">
        <v>31173</v>
      </c>
      <c r="K43" s="105">
        <v>32843</v>
      </c>
      <c r="L43" s="105">
        <v>32301</v>
      </c>
      <c r="M43" s="37">
        <v>32381</v>
      </c>
      <c r="N43" s="181">
        <v>32783</v>
      </c>
      <c r="O43" s="105">
        <v>31866</v>
      </c>
      <c r="P43" s="105">
        <v>33092</v>
      </c>
      <c r="Q43" s="259">
        <v>34038</v>
      </c>
      <c r="R43" s="181">
        <v>28153</v>
      </c>
      <c r="S43" s="105">
        <v>27269</v>
      </c>
      <c r="T43" s="105">
        <v>29157</v>
      </c>
      <c r="U43" s="259">
        <v>27837</v>
      </c>
      <c r="V43" s="105">
        <v>30838</v>
      </c>
      <c r="W43" s="105">
        <v>30598</v>
      </c>
      <c r="X43" s="105">
        <v>31993</v>
      </c>
      <c r="Y43" s="105">
        <v>32287</v>
      </c>
      <c r="Z43" s="105">
        <v>33508</v>
      </c>
      <c r="AA43" s="181">
        <v>34288</v>
      </c>
      <c r="AB43" s="105">
        <v>34472</v>
      </c>
      <c r="AC43" s="105">
        <v>36846</v>
      </c>
    </row>
    <row r="44" spans="1:29" ht="15" customHeight="1" x14ac:dyDescent="0.2">
      <c r="B44" s="36"/>
      <c r="C44" s="44" t="s">
        <v>29</v>
      </c>
      <c r="D44" s="32"/>
      <c r="E44" s="34"/>
      <c r="F44" s="82">
        <v>10734</v>
      </c>
      <c r="G44" s="86">
        <v>10343</v>
      </c>
      <c r="H44" s="37">
        <v>10452</v>
      </c>
      <c r="I44" s="37">
        <v>10385</v>
      </c>
      <c r="J44" s="96">
        <v>10852</v>
      </c>
      <c r="K44" s="105">
        <v>10040</v>
      </c>
      <c r="L44" s="187">
        <v>10937</v>
      </c>
      <c r="M44" s="188">
        <v>10742</v>
      </c>
      <c r="N44" s="181">
        <v>11128</v>
      </c>
      <c r="O44" s="105">
        <v>10819</v>
      </c>
      <c r="P44" s="105">
        <v>10615</v>
      </c>
      <c r="Q44" s="259">
        <v>10100</v>
      </c>
      <c r="R44" s="181">
        <v>11172</v>
      </c>
      <c r="S44" s="105">
        <v>12043</v>
      </c>
      <c r="T44" s="105">
        <v>12481</v>
      </c>
      <c r="U44" s="259">
        <v>12754</v>
      </c>
      <c r="V44" s="105">
        <v>12712</v>
      </c>
      <c r="W44" s="105">
        <v>13244</v>
      </c>
      <c r="X44" s="105">
        <v>13415</v>
      </c>
      <c r="Y44" s="105">
        <v>13540</v>
      </c>
      <c r="Z44" s="105">
        <v>12001</v>
      </c>
      <c r="AA44" s="181">
        <v>12626</v>
      </c>
      <c r="AB44" s="105">
        <v>12950</v>
      </c>
      <c r="AC44" s="105">
        <v>13129</v>
      </c>
    </row>
    <row r="45" spans="1:29" ht="15" customHeight="1" x14ac:dyDescent="0.2">
      <c r="B45" s="36"/>
      <c r="C45" s="44" t="s">
        <v>160</v>
      </c>
      <c r="D45" s="32"/>
      <c r="E45" s="34"/>
      <c r="F45" s="82">
        <v>38750</v>
      </c>
      <c r="G45" s="86">
        <v>39135</v>
      </c>
      <c r="H45" s="37">
        <v>39190</v>
      </c>
      <c r="I45" s="37">
        <v>32740</v>
      </c>
      <c r="J45" s="96">
        <v>37214</v>
      </c>
      <c r="K45" s="105">
        <v>34858</v>
      </c>
      <c r="L45" s="187">
        <v>32792</v>
      </c>
      <c r="M45" s="188">
        <v>32047</v>
      </c>
      <c r="N45" s="181">
        <v>32938</v>
      </c>
      <c r="O45" s="105">
        <v>32514</v>
      </c>
      <c r="P45" s="105">
        <v>31529</v>
      </c>
      <c r="Q45" s="259">
        <v>31440</v>
      </c>
      <c r="R45" s="181">
        <v>33357</v>
      </c>
      <c r="S45" s="105">
        <v>34313</v>
      </c>
      <c r="T45" s="105">
        <v>35537</v>
      </c>
      <c r="U45" s="259">
        <v>34753</v>
      </c>
      <c r="V45" s="105">
        <v>36339</v>
      </c>
      <c r="W45" s="105">
        <v>38211</v>
      </c>
      <c r="X45" s="105">
        <v>38415</v>
      </c>
      <c r="Y45" s="105">
        <v>38944</v>
      </c>
      <c r="Z45" s="105">
        <v>40744</v>
      </c>
      <c r="AA45" s="181">
        <v>41547</v>
      </c>
      <c r="AB45" s="105">
        <v>42184</v>
      </c>
      <c r="AC45" s="105">
        <v>42134</v>
      </c>
    </row>
    <row r="46" spans="1:29" ht="15" customHeight="1" x14ac:dyDescent="0.2">
      <c r="B46" s="36"/>
      <c r="C46" s="32" t="s">
        <v>161</v>
      </c>
      <c r="D46" s="28"/>
      <c r="E46" s="29"/>
      <c r="F46" s="82">
        <v>1939</v>
      </c>
      <c r="G46" s="86">
        <v>2167</v>
      </c>
      <c r="H46" s="37">
        <v>2108</v>
      </c>
      <c r="I46" s="37">
        <v>3390</v>
      </c>
      <c r="J46" s="96">
        <v>1719</v>
      </c>
      <c r="K46" s="105">
        <v>2023</v>
      </c>
      <c r="L46" s="187">
        <v>3268</v>
      </c>
      <c r="M46" s="188">
        <v>2439</v>
      </c>
      <c r="N46" s="181">
        <v>2666</v>
      </c>
      <c r="O46" s="105">
        <v>3411</v>
      </c>
      <c r="P46" s="105">
        <v>2670</v>
      </c>
      <c r="Q46" s="259">
        <v>3173</v>
      </c>
      <c r="R46" s="181">
        <v>3672</v>
      </c>
      <c r="S46" s="105">
        <v>3897</v>
      </c>
      <c r="T46" s="105">
        <v>4293</v>
      </c>
      <c r="U46" s="259">
        <v>4254</v>
      </c>
      <c r="V46" s="105">
        <v>3548</v>
      </c>
      <c r="W46" s="105">
        <v>4313</v>
      </c>
      <c r="X46" s="105">
        <v>3739</v>
      </c>
      <c r="Y46" s="105">
        <v>4448</v>
      </c>
      <c r="Z46" s="105">
        <v>4559</v>
      </c>
      <c r="AA46" s="181">
        <v>5040</v>
      </c>
      <c r="AB46" s="105">
        <v>4272</v>
      </c>
      <c r="AC46" s="105">
        <v>6094</v>
      </c>
    </row>
    <row r="47" spans="1:29" ht="15" customHeight="1" x14ac:dyDescent="0.2">
      <c r="B47" s="36"/>
      <c r="C47" s="32" t="s">
        <v>162</v>
      </c>
      <c r="D47" s="33"/>
      <c r="E47" s="34"/>
      <c r="F47" s="82">
        <v>8918</v>
      </c>
      <c r="G47" s="86">
        <v>7824</v>
      </c>
      <c r="H47" s="37">
        <v>7335</v>
      </c>
      <c r="I47" s="37">
        <v>6010</v>
      </c>
      <c r="J47" s="96">
        <v>8316</v>
      </c>
      <c r="K47" s="105">
        <v>8080</v>
      </c>
      <c r="L47" s="187">
        <v>7644</v>
      </c>
      <c r="M47" s="188">
        <v>8899</v>
      </c>
      <c r="N47" s="181">
        <v>9298</v>
      </c>
      <c r="O47" s="105">
        <v>7419</v>
      </c>
      <c r="P47" s="105">
        <v>8709</v>
      </c>
      <c r="Q47" s="259">
        <v>8258</v>
      </c>
      <c r="R47" s="181">
        <v>10039</v>
      </c>
      <c r="S47" s="105">
        <v>7164</v>
      </c>
      <c r="T47" s="105">
        <v>7790</v>
      </c>
      <c r="U47" s="259">
        <v>9410</v>
      </c>
      <c r="V47" s="105">
        <v>10194</v>
      </c>
      <c r="W47" s="105">
        <v>7503</v>
      </c>
      <c r="X47" s="105">
        <v>7570</v>
      </c>
      <c r="Y47" s="105">
        <v>8247</v>
      </c>
      <c r="Z47" s="105">
        <v>13206</v>
      </c>
      <c r="AA47" s="181">
        <v>10028</v>
      </c>
      <c r="AB47" s="105">
        <v>12042</v>
      </c>
      <c r="AC47" s="105">
        <v>7554</v>
      </c>
    </row>
    <row r="48" spans="1:29" ht="15" customHeight="1" x14ac:dyDescent="0.2">
      <c r="B48" s="36"/>
      <c r="C48" s="32" t="s">
        <v>214</v>
      </c>
      <c r="D48" s="33"/>
      <c r="E48" s="34"/>
      <c r="F48" s="96" t="s">
        <v>207</v>
      </c>
      <c r="G48" s="96" t="s">
        <v>207</v>
      </c>
      <c r="H48" s="96" t="s">
        <v>207</v>
      </c>
      <c r="I48" s="96" t="s">
        <v>207</v>
      </c>
      <c r="J48" s="96" t="s">
        <v>219</v>
      </c>
      <c r="K48" s="105">
        <v>15625</v>
      </c>
      <c r="L48" s="187">
        <v>21909</v>
      </c>
      <c r="M48" s="188">
        <v>14129</v>
      </c>
      <c r="N48" s="181">
        <v>11531</v>
      </c>
      <c r="O48" s="105">
        <v>7736</v>
      </c>
      <c r="P48" s="105">
        <v>6227</v>
      </c>
      <c r="Q48" s="259">
        <v>3695</v>
      </c>
      <c r="R48" s="181">
        <v>3090</v>
      </c>
      <c r="S48" s="105">
        <v>4047</v>
      </c>
      <c r="T48" s="105">
        <v>2801</v>
      </c>
      <c r="U48" s="259">
        <v>3267</v>
      </c>
      <c r="V48" s="105">
        <v>3337</v>
      </c>
      <c r="W48" s="105">
        <v>3118</v>
      </c>
      <c r="X48" s="105">
        <v>3129</v>
      </c>
      <c r="Y48" s="105">
        <v>3018</v>
      </c>
      <c r="Z48" s="105">
        <v>3156</v>
      </c>
      <c r="AA48" s="181">
        <v>3330</v>
      </c>
      <c r="AB48" s="105">
        <v>3268</v>
      </c>
      <c r="AC48" s="105">
        <v>2955</v>
      </c>
    </row>
    <row r="49" spans="2:29" ht="15" customHeight="1" x14ac:dyDescent="0.2">
      <c r="B49" s="36"/>
      <c r="C49" s="32" t="s">
        <v>163</v>
      </c>
      <c r="D49" s="33"/>
      <c r="E49" s="34"/>
      <c r="F49" s="82">
        <v>14849</v>
      </c>
      <c r="G49" s="86">
        <v>15703</v>
      </c>
      <c r="H49" s="37">
        <v>16812</v>
      </c>
      <c r="I49" s="37">
        <v>12201</v>
      </c>
      <c r="J49" s="96">
        <v>15587</v>
      </c>
      <c r="K49" s="105">
        <v>13820</v>
      </c>
      <c r="L49" s="187">
        <v>15820</v>
      </c>
      <c r="M49" s="188">
        <v>15155</v>
      </c>
      <c r="N49" s="181">
        <v>16473</v>
      </c>
      <c r="O49" s="105">
        <v>14901</v>
      </c>
      <c r="P49" s="105">
        <v>13520</v>
      </c>
      <c r="Q49" s="259">
        <v>16097</v>
      </c>
      <c r="R49" s="181">
        <v>14804</v>
      </c>
      <c r="S49" s="105">
        <v>16630</v>
      </c>
      <c r="T49" s="105">
        <v>14051</v>
      </c>
      <c r="U49" s="259">
        <v>16693</v>
      </c>
      <c r="V49" s="105">
        <v>15814</v>
      </c>
      <c r="W49" s="105">
        <v>16990</v>
      </c>
      <c r="X49" s="105">
        <v>15677</v>
      </c>
      <c r="Y49" s="105">
        <v>19528</v>
      </c>
      <c r="Z49" s="105">
        <v>19066</v>
      </c>
      <c r="AA49" s="181">
        <v>18096</v>
      </c>
      <c r="AB49" s="105">
        <v>16809</v>
      </c>
      <c r="AC49" s="105">
        <v>18555</v>
      </c>
    </row>
    <row r="50" spans="2:29" ht="15" customHeight="1" x14ac:dyDescent="0.2">
      <c r="B50" s="38"/>
      <c r="C50" s="32" t="s">
        <v>126</v>
      </c>
      <c r="D50" s="33"/>
      <c r="E50" s="39"/>
      <c r="F50" s="82">
        <v>4634</v>
      </c>
      <c r="G50" s="86">
        <v>14451</v>
      </c>
      <c r="H50" s="37">
        <v>9179</v>
      </c>
      <c r="I50" s="37">
        <v>12327</v>
      </c>
      <c r="J50" s="96">
        <v>5093</v>
      </c>
      <c r="K50" s="105">
        <v>3422</v>
      </c>
      <c r="L50" s="187">
        <v>6207</v>
      </c>
      <c r="M50" s="188">
        <v>9955</v>
      </c>
      <c r="N50" s="181">
        <v>5386</v>
      </c>
      <c r="O50" s="105">
        <v>7093</v>
      </c>
      <c r="P50" s="105">
        <v>4411</v>
      </c>
      <c r="Q50" s="259">
        <v>15117</v>
      </c>
      <c r="R50" s="181">
        <v>2673</v>
      </c>
      <c r="S50" s="105">
        <v>9253</v>
      </c>
      <c r="T50" s="105">
        <v>3460</v>
      </c>
      <c r="U50" s="259">
        <v>11650</v>
      </c>
      <c r="V50" s="105">
        <v>3815</v>
      </c>
      <c r="W50" s="105">
        <v>6978</v>
      </c>
      <c r="X50" s="105">
        <v>4269</v>
      </c>
      <c r="Y50" s="105">
        <v>9834</v>
      </c>
      <c r="Z50" s="105">
        <v>1684</v>
      </c>
      <c r="AA50" s="181">
        <v>2907</v>
      </c>
      <c r="AB50" s="105">
        <v>6985</v>
      </c>
      <c r="AC50" s="105">
        <v>17225</v>
      </c>
    </row>
    <row r="51" spans="2:29" ht="15" customHeight="1" x14ac:dyDescent="0.2">
      <c r="B51" s="40" t="s">
        <v>164</v>
      </c>
      <c r="C51" s="33"/>
      <c r="D51" s="33"/>
      <c r="E51" s="34"/>
      <c r="F51" s="82">
        <v>98358</v>
      </c>
      <c r="G51" s="86">
        <v>112669</v>
      </c>
      <c r="H51" s="37">
        <v>101953</v>
      </c>
      <c r="I51" s="37">
        <v>79229</v>
      </c>
      <c r="J51" s="96">
        <v>110823</v>
      </c>
      <c r="K51" s="105">
        <v>112084</v>
      </c>
      <c r="L51" s="187">
        <v>113796</v>
      </c>
      <c r="M51" s="188">
        <v>109953</v>
      </c>
      <c r="N51" s="181">
        <v>101495</v>
      </c>
      <c r="O51" s="105">
        <v>103231</v>
      </c>
      <c r="P51" s="105">
        <v>99783</v>
      </c>
      <c r="Q51" s="259">
        <v>107295</v>
      </c>
      <c r="R51" s="181">
        <v>91682</v>
      </c>
      <c r="S51" s="105">
        <v>98039</v>
      </c>
      <c r="T51" s="105">
        <v>99851</v>
      </c>
      <c r="U51" s="259">
        <v>103335</v>
      </c>
      <c r="V51" s="105">
        <v>107408</v>
      </c>
      <c r="W51" s="105">
        <v>109857</v>
      </c>
      <c r="X51" s="105">
        <v>112389</v>
      </c>
      <c r="Y51" s="105">
        <v>105865</v>
      </c>
      <c r="Z51" s="105">
        <v>112678</v>
      </c>
      <c r="AA51" s="181">
        <v>115970</v>
      </c>
      <c r="AB51" s="105">
        <v>122207</v>
      </c>
      <c r="AC51" s="105">
        <v>120921</v>
      </c>
    </row>
    <row r="52" spans="2:29" ht="15" customHeight="1" x14ac:dyDescent="0.2">
      <c r="B52" s="36"/>
      <c r="C52" s="32" t="s">
        <v>165</v>
      </c>
      <c r="D52" s="33"/>
      <c r="E52" s="34"/>
      <c r="F52" s="82">
        <v>5961</v>
      </c>
      <c r="G52" s="86">
        <v>6325</v>
      </c>
      <c r="H52" s="37">
        <v>6113</v>
      </c>
      <c r="I52" s="37">
        <v>6073</v>
      </c>
      <c r="J52" s="96">
        <v>5991</v>
      </c>
      <c r="K52" s="105">
        <v>5990</v>
      </c>
      <c r="L52" s="187">
        <v>5389</v>
      </c>
      <c r="M52" s="188">
        <v>5658</v>
      </c>
      <c r="N52" s="181">
        <v>5286</v>
      </c>
      <c r="O52" s="105">
        <v>5313</v>
      </c>
      <c r="P52" s="105">
        <v>5386</v>
      </c>
      <c r="Q52" s="259">
        <v>5448</v>
      </c>
      <c r="R52" s="181">
        <v>5255</v>
      </c>
      <c r="S52" s="105">
        <v>5912</v>
      </c>
      <c r="T52" s="105">
        <v>5856</v>
      </c>
      <c r="U52" s="259">
        <v>6539</v>
      </c>
      <c r="V52" s="105">
        <v>7646</v>
      </c>
      <c r="W52" s="105">
        <v>7238</v>
      </c>
      <c r="X52" s="105">
        <v>6864</v>
      </c>
      <c r="Y52" s="105">
        <v>7333</v>
      </c>
      <c r="Z52" s="105">
        <v>8113</v>
      </c>
      <c r="AA52" s="181">
        <v>9023</v>
      </c>
      <c r="AB52" s="105">
        <v>10115</v>
      </c>
      <c r="AC52" s="105">
        <v>12179</v>
      </c>
    </row>
    <row r="53" spans="2:29" ht="15" customHeight="1" x14ac:dyDescent="0.2">
      <c r="B53" s="36"/>
      <c r="C53" s="32" t="s">
        <v>215</v>
      </c>
      <c r="D53" s="33"/>
      <c r="E53" s="34"/>
      <c r="F53" s="96" t="s">
        <v>207</v>
      </c>
      <c r="G53" s="96" t="s">
        <v>207</v>
      </c>
      <c r="H53" s="96" t="s">
        <v>207</v>
      </c>
      <c r="I53" s="96" t="s">
        <v>207</v>
      </c>
      <c r="J53" s="96" t="s">
        <v>207</v>
      </c>
      <c r="K53" s="105">
        <v>15139</v>
      </c>
      <c r="L53" s="187">
        <v>21477</v>
      </c>
      <c r="M53" s="188">
        <v>13787</v>
      </c>
      <c r="N53" s="181">
        <v>11158</v>
      </c>
      <c r="O53" s="105">
        <v>7420</v>
      </c>
      <c r="P53" s="105">
        <v>6426</v>
      </c>
      <c r="Q53" s="259">
        <v>3188</v>
      </c>
      <c r="R53" s="181">
        <v>2986</v>
      </c>
      <c r="S53" s="105">
        <v>3504</v>
      </c>
      <c r="T53" s="105">
        <v>3187</v>
      </c>
      <c r="U53" s="259">
        <v>3251</v>
      </c>
      <c r="V53" s="105">
        <v>3335</v>
      </c>
      <c r="W53" s="105">
        <v>2717</v>
      </c>
      <c r="X53" s="105">
        <v>3057</v>
      </c>
      <c r="Y53" s="105">
        <v>2663</v>
      </c>
      <c r="Z53" s="105">
        <v>2768</v>
      </c>
      <c r="AA53" s="181">
        <v>3235</v>
      </c>
      <c r="AB53" s="105">
        <v>3441</v>
      </c>
      <c r="AC53" s="105">
        <v>2894</v>
      </c>
    </row>
    <row r="54" spans="2:29" ht="15" customHeight="1" x14ac:dyDescent="0.2">
      <c r="B54" s="36"/>
      <c r="C54" s="32" t="s">
        <v>30</v>
      </c>
      <c r="D54" s="33"/>
      <c r="E54" s="34"/>
      <c r="F54" s="82">
        <v>2656</v>
      </c>
      <c r="G54" s="86">
        <v>2896</v>
      </c>
      <c r="H54" s="37">
        <v>2816</v>
      </c>
      <c r="I54" s="37">
        <v>635</v>
      </c>
      <c r="J54" s="96">
        <v>2466</v>
      </c>
      <c r="K54" s="105">
        <v>2698</v>
      </c>
      <c r="L54" s="187">
        <v>2895</v>
      </c>
      <c r="M54" s="188">
        <v>3100</v>
      </c>
      <c r="N54" s="181">
        <v>2650</v>
      </c>
      <c r="O54" s="105">
        <v>3077</v>
      </c>
      <c r="P54" s="105">
        <v>2875</v>
      </c>
      <c r="Q54" s="259">
        <v>2860</v>
      </c>
      <c r="R54" s="181">
        <v>3046</v>
      </c>
      <c r="S54" s="105">
        <v>3117</v>
      </c>
      <c r="T54" s="105">
        <v>2545</v>
      </c>
      <c r="U54" s="259">
        <v>2637</v>
      </c>
      <c r="V54" s="105">
        <v>2620</v>
      </c>
      <c r="W54" s="105">
        <v>2810</v>
      </c>
      <c r="X54" s="105">
        <v>2530</v>
      </c>
      <c r="Y54" s="105">
        <v>2586</v>
      </c>
      <c r="Z54" s="105">
        <v>2736</v>
      </c>
      <c r="AA54" s="181">
        <v>2489</v>
      </c>
      <c r="AB54" s="105">
        <v>2730</v>
      </c>
      <c r="AC54" s="105">
        <v>2365</v>
      </c>
    </row>
    <row r="55" spans="2:29" ht="15" customHeight="1" x14ac:dyDescent="0.2">
      <c r="B55" s="36"/>
      <c r="C55" s="32" t="s">
        <v>166</v>
      </c>
      <c r="D55" s="33"/>
      <c r="E55" s="34"/>
      <c r="F55" s="82">
        <v>88821</v>
      </c>
      <c r="G55" s="86">
        <v>102354</v>
      </c>
      <c r="H55" s="37">
        <v>91997</v>
      </c>
      <c r="I55" s="37">
        <v>71805</v>
      </c>
      <c r="J55" s="96">
        <v>101366</v>
      </c>
      <c r="K55" s="105">
        <v>87516</v>
      </c>
      <c r="L55" s="187">
        <v>83231</v>
      </c>
      <c r="M55" s="188">
        <v>86576</v>
      </c>
      <c r="N55" s="181">
        <v>81671</v>
      </c>
      <c r="O55" s="105">
        <v>86685</v>
      </c>
      <c r="P55" s="105">
        <v>84337</v>
      </c>
      <c r="Q55" s="259">
        <v>95073</v>
      </c>
      <c r="R55" s="181">
        <v>79648</v>
      </c>
      <c r="S55" s="105">
        <v>84746</v>
      </c>
      <c r="T55" s="105">
        <v>87493</v>
      </c>
      <c r="U55" s="259">
        <v>90147</v>
      </c>
      <c r="V55" s="105">
        <v>93038</v>
      </c>
      <c r="W55" s="105">
        <v>96314</v>
      </c>
      <c r="X55" s="105">
        <v>99190</v>
      </c>
      <c r="Y55" s="105">
        <v>92464</v>
      </c>
      <c r="Z55" s="105">
        <v>98275</v>
      </c>
      <c r="AA55" s="181">
        <v>100445</v>
      </c>
      <c r="AB55" s="105">
        <v>105021</v>
      </c>
      <c r="AC55" s="105">
        <v>102518</v>
      </c>
    </row>
    <row r="56" spans="2:29" ht="15" customHeight="1" x14ac:dyDescent="0.2">
      <c r="B56" s="38"/>
      <c r="C56" s="27" t="s">
        <v>126</v>
      </c>
      <c r="D56" s="28"/>
      <c r="E56" s="29"/>
      <c r="F56" s="82">
        <v>919</v>
      </c>
      <c r="G56" s="86">
        <v>1093</v>
      </c>
      <c r="H56" s="37">
        <v>1025</v>
      </c>
      <c r="I56" s="37">
        <v>715</v>
      </c>
      <c r="J56" s="96">
        <v>998</v>
      </c>
      <c r="K56" s="105">
        <v>740</v>
      </c>
      <c r="L56" s="187">
        <v>802</v>
      </c>
      <c r="M56" s="188">
        <v>830</v>
      </c>
      <c r="N56" s="181">
        <v>728</v>
      </c>
      <c r="O56" s="105">
        <v>736</v>
      </c>
      <c r="P56" s="105">
        <v>760</v>
      </c>
      <c r="Q56" s="259">
        <v>725</v>
      </c>
      <c r="R56" s="181">
        <v>745</v>
      </c>
      <c r="S56" s="105">
        <v>761</v>
      </c>
      <c r="T56" s="105">
        <v>769</v>
      </c>
      <c r="U56" s="259">
        <v>760</v>
      </c>
      <c r="V56" s="105">
        <v>767</v>
      </c>
      <c r="W56" s="105">
        <v>779</v>
      </c>
      <c r="X56" s="105">
        <v>746</v>
      </c>
      <c r="Y56" s="105">
        <v>820</v>
      </c>
      <c r="Z56" s="105">
        <v>783</v>
      </c>
      <c r="AA56" s="181">
        <v>779</v>
      </c>
      <c r="AB56" s="105">
        <v>900</v>
      </c>
      <c r="AC56" s="105">
        <v>965</v>
      </c>
    </row>
    <row r="57" spans="2:29" ht="15" customHeight="1" x14ac:dyDescent="0.2">
      <c r="B57" s="32" t="s">
        <v>167</v>
      </c>
      <c r="C57" s="33"/>
      <c r="D57" s="33"/>
      <c r="E57" s="34"/>
      <c r="F57" s="82">
        <v>13589</v>
      </c>
      <c r="G57" s="86">
        <v>11342</v>
      </c>
      <c r="H57" s="37">
        <v>18207</v>
      </c>
      <c r="I57" s="37">
        <v>21931</v>
      </c>
      <c r="J57" s="96">
        <v>-863</v>
      </c>
      <c r="K57" s="105">
        <v>8630</v>
      </c>
      <c r="L57" s="187">
        <v>17086</v>
      </c>
      <c r="M57" s="188">
        <v>15798</v>
      </c>
      <c r="N57" s="181">
        <v>20710</v>
      </c>
      <c r="O57" s="105">
        <v>12530</v>
      </c>
      <c r="P57" s="105">
        <v>10989</v>
      </c>
      <c r="Q57" s="259">
        <v>14623</v>
      </c>
      <c r="R57" s="181">
        <v>15283</v>
      </c>
      <c r="S57" s="105">
        <v>16574</v>
      </c>
      <c r="T57" s="105">
        <v>9720</v>
      </c>
      <c r="U57" s="259">
        <v>17282</v>
      </c>
      <c r="V57" s="105">
        <v>9191</v>
      </c>
      <c r="W57" s="105">
        <v>11099</v>
      </c>
      <c r="X57" s="105">
        <v>5820</v>
      </c>
      <c r="Y57" s="105">
        <v>23978</v>
      </c>
      <c r="Z57" s="105">
        <v>15249</v>
      </c>
      <c r="AA57" s="181">
        <v>11893</v>
      </c>
      <c r="AB57" s="105">
        <v>10775</v>
      </c>
      <c r="AC57" s="105">
        <v>23568</v>
      </c>
    </row>
    <row r="58" spans="2:29" ht="15" customHeight="1" x14ac:dyDescent="0.2">
      <c r="B58" s="27" t="s">
        <v>190</v>
      </c>
      <c r="C58" s="33"/>
      <c r="D58" s="33"/>
      <c r="E58" s="34"/>
      <c r="F58" s="82">
        <v>262</v>
      </c>
      <c r="G58" s="86">
        <v>253</v>
      </c>
      <c r="H58" s="37">
        <v>121</v>
      </c>
      <c r="I58" s="37">
        <v>106</v>
      </c>
      <c r="J58" s="96">
        <v>142</v>
      </c>
      <c r="K58" s="105">
        <v>62</v>
      </c>
      <c r="L58" s="187">
        <v>335</v>
      </c>
      <c r="M58" s="188">
        <v>209</v>
      </c>
      <c r="N58" s="181">
        <v>949</v>
      </c>
      <c r="O58" s="105">
        <v>24</v>
      </c>
      <c r="P58" s="105">
        <v>154</v>
      </c>
      <c r="Q58" s="259">
        <v>113</v>
      </c>
      <c r="R58" s="181">
        <v>1100</v>
      </c>
      <c r="S58" s="105">
        <v>1445</v>
      </c>
      <c r="T58" s="105">
        <v>455</v>
      </c>
      <c r="U58" s="181">
        <v>-300</v>
      </c>
      <c r="V58" s="105">
        <v>398</v>
      </c>
      <c r="W58" s="105">
        <v>630</v>
      </c>
      <c r="X58" s="105">
        <v>-39</v>
      </c>
      <c r="Y58" s="105">
        <v>215</v>
      </c>
      <c r="Z58" s="105">
        <v>794</v>
      </c>
      <c r="AA58" s="181">
        <v>-421</v>
      </c>
      <c r="AB58" s="105">
        <v>662</v>
      </c>
      <c r="AC58" s="105">
        <v>48</v>
      </c>
    </row>
    <row r="59" spans="2:29" ht="15" customHeight="1" x14ac:dyDescent="0.2">
      <c r="B59" s="27" t="s">
        <v>191</v>
      </c>
      <c r="C59" s="33"/>
      <c r="D59" s="33"/>
      <c r="E59" s="34"/>
      <c r="F59" s="82">
        <v>17</v>
      </c>
      <c r="G59" s="86">
        <v>-1</v>
      </c>
      <c r="H59" s="82">
        <v>-3</v>
      </c>
      <c r="I59" s="37">
        <v>3</v>
      </c>
      <c r="J59" s="96">
        <v>1</v>
      </c>
      <c r="K59" s="105">
        <v>159</v>
      </c>
      <c r="L59" s="187">
        <v>933</v>
      </c>
      <c r="M59" s="188">
        <v>68</v>
      </c>
      <c r="N59" s="181">
        <v>56</v>
      </c>
      <c r="O59" s="105">
        <v>-12</v>
      </c>
      <c r="P59" s="105">
        <v>28</v>
      </c>
      <c r="Q59" s="259">
        <v>77</v>
      </c>
      <c r="R59" s="181">
        <v>0</v>
      </c>
      <c r="S59" s="105">
        <v>11</v>
      </c>
      <c r="T59" s="105">
        <v>7</v>
      </c>
      <c r="U59" s="181">
        <v>-5</v>
      </c>
      <c r="V59" s="105">
        <v>1</v>
      </c>
      <c r="W59" s="105">
        <v>3</v>
      </c>
      <c r="X59" s="105">
        <v>0</v>
      </c>
      <c r="Y59" s="105">
        <v>114</v>
      </c>
      <c r="Z59" s="105">
        <v>1</v>
      </c>
      <c r="AA59" s="181">
        <v>403</v>
      </c>
      <c r="AB59" s="105">
        <v>-393</v>
      </c>
      <c r="AC59" s="105">
        <v>3</v>
      </c>
    </row>
    <row r="60" spans="2:29" ht="15" customHeight="1" x14ac:dyDescent="0.2">
      <c r="B60" s="27" t="s">
        <v>189</v>
      </c>
      <c r="C60" s="33"/>
      <c r="D60" s="33"/>
      <c r="E60" s="34"/>
      <c r="F60" s="82">
        <v>13834</v>
      </c>
      <c r="G60" s="86">
        <v>11596</v>
      </c>
      <c r="H60" s="37">
        <v>18332</v>
      </c>
      <c r="I60" s="37">
        <v>22034</v>
      </c>
      <c r="J60" s="96">
        <v>-722</v>
      </c>
      <c r="K60" s="105">
        <v>8533</v>
      </c>
      <c r="L60" s="187">
        <v>16488</v>
      </c>
      <c r="M60" s="188">
        <v>15939</v>
      </c>
      <c r="N60" s="181">
        <v>21603</v>
      </c>
      <c r="O60" s="105">
        <v>12566</v>
      </c>
      <c r="P60" s="105">
        <v>11114</v>
      </c>
      <c r="Q60" s="259">
        <v>14661</v>
      </c>
      <c r="R60" s="181">
        <v>16382</v>
      </c>
      <c r="S60" s="105">
        <v>18008</v>
      </c>
      <c r="T60" s="105">
        <v>10168</v>
      </c>
      <c r="U60" s="259">
        <v>16989</v>
      </c>
      <c r="V60" s="105">
        <v>9588</v>
      </c>
      <c r="W60" s="105">
        <v>11726</v>
      </c>
      <c r="X60" s="105">
        <v>5781</v>
      </c>
      <c r="Y60" s="105">
        <v>24079</v>
      </c>
      <c r="Z60" s="105">
        <v>66</v>
      </c>
      <c r="AA60" s="181">
        <v>27045</v>
      </c>
      <c r="AB60" s="105">
        <v>11830</v>
      </c>
      <c r="AC60" s="105">
        <v>23613</v>
      </c>
    </row>
    <row r="61" spans="2:29" ht="15" customHeight="1" x14ac:dyDescent="0.2">
      <c r="B61" s="27" t="s">
        <v>31</v>
      </c>
      <c r="C61" s="33"/>
      <c r="D61" s="33"/>
      <c r="E61" s="34"/>
      <c r="F61" s="82">
        <v>2</v>
      </c>
      <c r="G61" s="86">
        <v>5</v>
      </c>
      <c r="H61" s="37">
        <v>2</v>
      </c>
      <c r="I61" s="37">
        <v>4</v>
      </c>
      <c r="J61" s="96">
        <v>2</v>
      </c>
      <c r="K61" s="105">
        <v>88</v>
      </c>
      <c r="L61" s="187">
        <v>191</v>
      </c>
      <c r="M61" s="188">
        <v>86</v>
      </c>
      <c r="N61" s="181">
        <v>682</v>
      </c>
      <c r="O61" s="105">
        <v>8</v>
      </c>
      <c r="P61" s="105">
        <v>9</v>
      </c>
      <c r="Q61" s="259">
        <v>6</v>
      </c>
      <c r="R61" s="181">
        <v>1</v>
      </c>
      <c r="S61" s="105">
        <v>2</v>
      </c>
      <c r="T61" s="105">
        <v>5</v>
      </c>
      <c r="U61" s="259">
        <v>6</v>
      </c>
      <c r="V61" s="105">
        <v>2</v>
      </c>
      <c r="W61" s="105">
        <v>3</v>
      </c>
      <c r="X61" s="105">
        <v>94</v>
      </c>
      <c r="Y61" s="105">
        <v>171</v>
      </c>
      <c r="Z61" s="105">
        <v>2</v>
      </c>
      <c r="AA61" s="181">
        <v>2</v>
      </c>
      <c r="AB61" s="105">
        <v>56</v>
      </c>
      <c r="AC61" s="105">
        <v>5</v>
      </c>
    </row>
    <row r="62" spans="2:29" ht="15" customHeight="1" x14ac:dyDescent="0.2">
      <c r="B62" s="27" t="s">
        <v>32</v>
      </c>
      <c r="C62" s="33"/>
      <c r="D62" s="33"/>
      <c r="E62" s="34"/>
      <c r="F62" s="82">
        <v>140</v>
      </c>
      <c r="G62" s="86">
        <v>410</v>
      </c>
      <c r="H62" s="37">
        <v>445</v>
      </c>
      <c r="I62" s="37">
        <v>284</v>
      </c>
      <c r="J62" s="96">
        <v>396</v>
      </c>
      <c r="K62" s="105">
        <v>281</v>
      </c>
      <c r="L62" s="187">
        <v>135</v>
      </c>
      <c r="M62" s="188">
        <v>488</v>
      </c>
      <c r="N62" s="181">
        <v>290</v>
      </c>
      <c r="O62" s="105">
        <v>253</v>
      </c>
      <c r="P62" s="105">
        <v>164</v>
      </c>
      <c r="Q62" s="259">
        <v>196</v>
      </c>
      <c r="R62" s="181">
        <v>115</v>
      </c>
      <c r="S62" s="105">
        <v>150</v>
      </c>
      <c r="T62" s="105">
        <v>355</v>
      </c>
      <c r="U62" s="259">
        <v>1140</v>
      </c>
      <c r="V62" s="105">
        <v>411</v>
      </c>
      <c r="W62" s="105">
        <v>505</v>
      </c>
      <c r="X62" s="105">
        <v>211</v>
      </c>
      <c r="Y62" s="105">
        <v>1435</v>
      </c>
      <c r="Z62" s="105">
        <v>2655</v>
      </c>
      <c r="AA62" s="181">
        <v>46</v>
      </c>
      <c r="AB62" s="105">
        <v>3064</v>
      </c>
      <c r="AC62" s="105">
        <v>7586</v>
      </c>
    </row>
    <row r="63" spans="2:29" ht="15" customHeight="1" x14ac:dyDescent="0.2">
      <c r="B63" s="32" t="s">
        <v>33</v>
      </c>
      <c r="C63" s="33"/>
      <c r="D63" s="33"/>
      <c r="E63" s="34"/>
      <c r="F63" s="82">
        <v>13696</v>
      </c>
      <c r="G63" s="86">
        <v>11191</v>
      </c>
      <c r="H63" s="37">
        <v>17889</v>
      </c>
      <c r="I63" s="37">
        <v>21753</v>
      </c>
      <c r="J63" s="96">
        <v>-1117</v>
      </c>
      <c r="K63" s="105">
        <v>8340</v>
      </c>
      <c r="L63" s="187">
        <v>16543</v>
      </c>
      <c r="M63" s="188">
        <v>15538</v>
      </c>
      <c r="N63" s="181">
        <v>21995</v>
      </c>
      <c r="O63" s="105">
        <v>12321</v>
      </c>
      <c r="P63" s="105">
        <v>10959</v>
      </c>
      <c r="Q63" s="259">
        <v>14470</v>
      </c>
      <c r="R63" s="181">
        <v>16268</v>
      </c>
      <c r="S63" s="105">
        <v>17861</v>
      </c>
      <c r="T63" s="105">
        <v>9817</v>
      </c>
      <c r="U63" s="259">
        <v>15855</v>
      </c>
      <c r="V63" s="105">
        <v>9179</v>
      </c>
      <c r="W63" s="105">
        <v>11223</v>
      </c>
      <c r="X63" s="105">
        <v>5666</v>
      </c>
      <c r="Y63" s="105">
        <v>22815</v>
      </c>
      <c r="Z63" s="105">
        <v>13324</v>
      </c>
      <c r="AA63" s="181">
        <v>11090</v>
      </c>
      <c r="AB63" s="105">
        <v>8821</v>
      </c>
      <c r="AC63" s="105">
        <v>16034</v>
      </c>
    </row>
    <row r="64" spans="2:29" ht="15" customHeight="1" x14ac:dyDescent="0.2">
      <c r="B64" s="25" t="s">
        <v>34</v>
      </c>
      <c r="C64" s="33"/>
      <c r="D64" s="33"/>
      <c r="E64" s="34"/>
      <c r="F64" s="82">
        <v>3563</v>
      </c>
      <c r="G64" s="86">
        <v>4237</v>
      </c>
      <c r="H64" s="37">
        <v>5691</v>
      </c>
      <c r="I64" s="37">
        <v>6044</v>
      </c>
      <c r="J64" s="96">
        <v>1204</v>
      </c>
      <c r="K64" s="105">
        <v>2203</v>
      </c>
      <c r="L64" s="187">
        <v>5327</v>
      </c>
      <c r="M64" s="188">
        <v>4460</v>
      </c>
      <c r="N64" s="181">
        <v>6287</v>
      </c>
      <c r="O64" s="105">
        <v>3684</v>
      </c>
      <c r="P64" s="105">
        <v>4277</v>
      </c>
      <c r="Q64" s="259">
        <v>4450</v>
      </c>
      <c r="R64" s="181">
        <v>4444</v>
      </c>
      <c r="S64" s="105">
        <v>4713</v>
      </c>
      <c r="T64" s="105">
        <v>2453</v>
      </c>
      <c r="U64" s="259">
        <v>4567</v>
      </c>
      <c r="V64" s="105">
        <v>3013</v>
      </c>
      <c r="W64" s="105">
        <v>4201</v>
      </c>
      <c r="X64" s="105">
        <v>1392</v>
      </c>
      <c r="Y64" s="105">
        <v>6569</v>
      </c>
      <c r="Z64" s="105">
        <v>4444</v>
      </c>
      <c r="AA64" s="181">
        <v>3913</v>
      </c>
      <c r="AB64" s="105">
        <v>2740</v>
      </c>
      <c r="AC64" s="105">
        <v>5718</v>
      </c>
    </row>
    <row r="65" spans="1:29" ht="15" customHeight="1" x14ac:dyDescent="0.2">
      <c r="B65" s="36"/>
      <c r="C65" s="32" t="s">
        <v>35</v>
      </c>
      <c r="D65" s="33"/>
      <c r="E65" s="34"/>
      <c r="F65" s="82">
        <v>4445</v>
      </c>
      <c r="G65" s="86">
        <v>7319</v>
      </c>
      <c r="H65" s="37">
        <v>5038</v>
      </c>
      <c r="I65" s="37">
        <v>5874</v>
      </c>
      <c r="J65" s="96">
        <v>4562</v>
      </c>
      <c r="K65" s="105">
        <v>6779</v>
      </c>
      <c r="L65" s="187">
        <v>3621</v>
      </c>
      <c r="M65" s="188">
        <v>6353</v>
      </c>
      <c r="N65" s="181">
        <v>5732</v>
      </c>
      <c r="O65" s="105">
        <v>3148</v>
      </c>
      <c r="P65" s="105">
        <v>-301</v>
      </c>
      <c r="Q65" s="259">
        <v>4489</v>
      </c>
      <c r="R65" s="181">
        <v>3666</v>
      </c>
      <c r="S65" s="105">
        <v>3037</v>
      </c>
      <c r="T65" s="105">
        <v>2739</v>
      </c>
      <c r="U65" s="259">
        <v>3489</v>
      </c>
      <c r="V65" s="105">
        <v>3570</v>
      </c>
      <c r="W65" s="105">
        <v>3279</v>
      </c>
      <c r="X65" s="105">
        <v>2376</v>
      </c>
      <c r="Y65" s="105">
        <v>3832</v>
      </c>
      <c r="Z65" s="105">
        <v>5958</v>
      </c>
      <c r="AA65" s="181">
        <v>5240</v>
      </c>
      <c r="AB65" s="105">
        <v>4617</v>
      </c>
      <c r="AC65" s="105">
        <v>4555</v>
      </c>
    </row>
    <row r="66" spans="1:29" ht="15" customHeight="1" x14ac:dyDescent="0.2">
      <c r="B66" s="38"/>
      <c r="C66" s="32" t="s">
        <v>36</v>
      </c>
      <c r="D66" s="33"/>
      <c r="E66" s="34"/>
      <c r="F66" s="82">
        <v>-881</v>
      </c>
      <c r="G66" s="86">
        <v>-3083</v>
      </c>
      <c r="H66" s="37">
        <v>652</v>
      </c>
      <c r="I66" s="37">
        <v>170</v>
      </c>
      <c r="J66" s="96">
        <v>-3357</v>
      </c>
      <c r="K66" s="105">
        <v>-4575</v>
      </c>
      <c r="L66" s="187">
        <v>1705</v>
      </c>
      <c r="M66" s="188">
        <v>-1892</v>
      </c>
      <c r="N66" s="181">
        <v>554</v>
      </c>
      <c r="O66" s="105">
        <v>537</v>
      </c>
      <c r="P66" s="105">
        <v>4578</v>
      </c>
      <c r="Q66" s="105">
        <v>-39</v>
      </c>
      <c r="R66" s="181">
        <v>778</v>
      </c>
      <c r="S66" s="105">
        <v>1676</v>
      </c>
      <c r="T66" s="105">
        <v>-287</v>
      </c>
      <c r="U66" s="105">
        <v>1079</v>
      </c>
      <c r="V66" s="105">
        <v>-556</v>
      </c>
      <c r="W66" s="105">
        <v>921</v>
      </c>
      <c r="X66" s="105">
        <v>-983</v>
      </c>
      <c r="Y66" s="105">
        <v>2735</v>
      </c>
      <c r="Z66" s="105" t="s">
        <v>381</v>
      </c>
      <c r="AA66" s="181">
        <v>-1328</v>
      </c>
      <c r="AB66" s="105">
        <v>-4718</v>
      </c>
      <c r="AC66" s="105">
        <v>-1678</v>
      </c>
    </row>
    <row r="67" spans="1:29" ht="15" customHeight="1" x14ac:dyDescent="0.2">
      <c r="B67" s="32" t="s">
        <v>37</v>
      </c>
      <c r="C67" s="33"/>
      <c r="D67" s="33"/>
      <c r="E67" s="34"/>
      <c r="F67" s="82">
        <v>10132</v>
      </c>
      <c r="G67" s="86">
        <v>6955</v>
      </c>
      <c r="H67" s="37">
        <v>12197</v>
      </c>
      <c r="I67" s="37">
        <v>15709</v>
      </c>
      <c r="J67" s="96">
        <v>-2321</v>
      </c>
      <c r="K67" s="105">
        <v>6136</v>
      </c>
      <c r="L67" s="187">
        <v>11216</v>
      </c>
      <c r="M67" s="188">
        <v>11077</v>
      </c>
      <c r="N67" s="181">
        <v>15708</v>
      </c>
      <c r="O67" s="105">
        <v>8637</v>
      </c>
      <c r="P67" s="105">
        <v>6682</v>
      </c>
      <c r="Q67" s="259">
        <v>10020</v>
      </c>
      <c r="R67" s="181">
        <v>11823</v>
      </c>
      <c r="S67" s="105">
        <v>13148</v>
      </c>
      <c r="T67" s="105">
        <v>7365</v>
      </c>
      <c r="U67" s="259">
        <v>11287</v>
      </c>
      <c r="V67" s="105">
        <v>6166</v>
      </c>
      <c r="W67" s="105">
        <v>7021</v>
      </c>
      <c r="X67" s="105">
        <v>4275</v>
      </c>
      <c r="Y67" s="105">
        <v>16245</v>
      </c>
      <c r="Z67" s="105">
        <v>8879</v>
      </c>
      <c r="AA67" s="181">
        <v>7177</v>
      </c>
      <c r="AB67" s="105">
        <v>6082</v>
      </c>
      <c r="AC67" s="105">
        <v>10316</v>
      </c>
    </row>
    <row r="68" spans="1:29" ht="15" customHeight="1" x14ac:dyDescent="0.2">
      <c r="B68" s="32" t="s">
        <v>38</v>
      </c>
      <c r="C68" s="33"/>
      <c r="D68" s="33"/>
      <c r="E68" s="34"/>
      <c r="F68" s="81">
        <v>2929</v>
      </c>
      <c r="G68" s="86">
        <v>2127</v>
      </c>
      <c r="H68" s="35">
        <v>1984</v>
      </c>
      <c r="I68" s="35">
        <v>3803</v>
      </c>
      <c r="J68" s="104">
        <v>-1241</v>
      </c>
      <c r="K68" s="105">
        <v>-3575</v>
      </c>
      <c r="L68" s="187">
        <v>-2643</v>
      </c>
      <c r="M68" s="189">
        <v>-3436</v>
      </c>
      <c r="N68" s="107">
        <v>4041</v>
      </c>
      <c r="O68" s="105">
        <v>2149</v>
      </c>
      <c r="P68" s="105">
        <v>2489</v>
      </c>
      <c r="Q68" s="43">
        <v>2155</v>
      </c>
      <c r="R68" s="107">
        <v>3906</v>
      </c>
      <c r="S68" s="105">
        <v>2860</v>
      </c>
      <c r="T68" s="105">
        <v>3182</v>
      </c>
      <c r="U68" s="43">
        <v>2997</v>
      </c>
      <c r="V68" s="105">
        <v>2569</v>
      </c>
      <c r="W68" s="105">
        <v>3382</v>
      </c>
      <c r="X68" s="105">
        <v>2654</v>
      </c>
      <c r="Y68" s="105">
        <v>4205</v>
      </c>
      <c r="Z68" s="105">
        <v>2796</v>
      </c>
      <c r="AA68" s="107">
        <v>3044</v>
      </c>
      <c r="AB68" s="105">
        <v>2535</v>
      </c>
      <c r="AC68" s="105">
        <v>4551</v>
      </c>
    </row>
    <row r="69" spans="1:29" ht="15" customHeight="1" x14ac:dyDescent="0.2">
      <c r="B69" s="32" t="s">
        <v>39</v>
      </c>
      <c r="C69" s="33"/>
      <c r="D69" s="33"/>
      <c r="E69" s="34"/>
      <c r="F69" s="81">
        <v>7203</v>
      </c>
      <c r="G69" s="86">
        <v>4827</v>
      </c>
      <c r="H69" s="35">
        <v>10213</v>
      </c>
      <c r="I69" s="35">
        <v>11906</v>
      </c>
      <c r="J69" s="104">
        <v>-1080</v>
      </c>
      <c r="K69" s="105">
        <v>2560</v>
      </c>
      <c r="L69" s="187">
        <v>8572</v>
      </c>
      <c r="M69" s="189">
        <v>7640</v>
      </c>
      <c r="N69" s="107">
        <v>11667</v>
      </c>
      <c r="O69" s="105">
        <v>6488</v>
      </c>
      <c r="P69" s="105">
        <v>4193</v>
      </c>
      <c r="Q69" s="43">
        <v>7864</v>
      </c>
      <c r="R69" s="107">
        <v>7917</v>
      </c>
      <c r="S69" s="105">
        <v>10287</v>
      </c>
      <c r="T69" s="105">
        <v>4184</v>
      </c>
      <c r="U69" s="43">
        <v>8289</v>
      </c>
      <c r="V69" s="105">
        <v>3596</v>
      </c>
      <c r="W69" s="105">
        <v>3640</v>
      </c>
      <c r="X69" s="105">
        <v>1620</v>
      </c>
      <c r="Y69" s="105">
        <v>12040</v>
      </c>
      <c r="Z69" s="105">
        <v>6083</v>
      </c>
      <c r="AA69" s="107">
        <v>4132</v>
      </c>
      <c r="AB69" s="105">
        <v>3548</v>
      </c>
      <c r="AC69" s="105">
        <v>5764</v>
      </c>
    </row>
    <row r="70" spans="1:29" x14ac:dyDescent="0.2">
      <c r="A70" s="21"/>
      <c r="B70" s="46" t="s">
        <v>238</v>
      </c>
    </row>
  </sheetData>
  <mergeCells count="11">
    <mergeCell ref="Z5:AC5"/>
    <mergeCell ref="Z40:AC40"/>
    <mergeCell ref="F5:I5"/>
    <mergeCell ref="F40:I40"/>
    <mergeCell ref="N5:Q5"/>
    <mergeCell ref="N40:Q40"/>
    <mergeCell ref="V5:Y5"/>
    <mergeCell ref="R5:U5"/>
    <mergeCell ref="R40:U40"/>
    <mergeCell ref="J40:M40"/>
    <mergeCell ref="J5:M5"/>
  </mergeCells>
  <phoneticPr fontId="6"/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30"/>
  <sheetViews>
    <sheetView view="pageBreakPreview" topLeftCell="F97" zoomScale="70" zoomScaleNormal="100" zoomScaleSheetLayoutView="70" workbookViewId="0">
      <selection activeCell="K12" sqref="K12"/>
    </sheetView>
  </sheetViews>
  <sheetFormatPr defaultColWidth="9" defaultRowHeight="13" x14ac:dyDescent="0.2"/>
  <cols>
    <col min="1" max="1" width="4.7265625" style="8" customWidth="1"/>
    <col min="2" max="2" width="3.90625" style="8" customWidth="1"/>
    <col min="3" max="3" width="4.6328125" style="8" customWidth="1"/>
    <col min="4" max="4" width="4.7265625" style="8" customWidth="1"/>
    <col min="5" max="5" width="24.90625" style="8" customWidth="1"/>
    <col min="6" max="6" width="13.08984375" style="178" customWidth="1"/>
    <col min="7" max="10" width="13.08984375" style="83" customWidth="1"/>
    <col min="11" max="11" width="12.54296875" style="8" customWidth="1"/>
    <col min="12" max="16384" width="9" style="8"/>
  </cols>
  <sheetData>
    <row r="2" spans="2:17" x14ac:dyDescent="0.2">
      <c r="B2" s="8" t="s">
        <v>41</v>
      </c>
    </row>
    <row r="4" spans="2:17" x14ac:dyDescent="0.2">
      <c r="B4" s="42" t="s">
        <v>1</v>
      </c>
      <c r="F4" s="179"/>
      <c r="G4" s="84"/>
      <c r="H4" s="84"/>
      <c r="I4" s="84"/>
      <c r="K4" s="84" t="s">
        <v>0</v>
      </c>
    </row>
    <row r="5" spans="2:17" ht="15" customHeight="1" x14ac:dyDescent="0.2">
      <c r="B5" s="25"/>
      <c r="C5" s="26"/>
      <c r="D5" s="26"/>
      <c r="E5" s="26"/>
      <c r="F5" s="180" t="s">
        <v>237</v>
      </c>
      <c r="G5" s="85" t="s">
        <v>205</v>
      </c>
      <c r="H5" s="85" t="s">
        <v>243</v>
      </c>
      <c r="I5" s="85" t="s">
        <v>273</v>
      </c>
      <c r="J5" s="180" t="s">
        <v>341</v>
      </c>
      <c r="K5" s="180" t="s">
        <v>369</v>
      </c>
    </row>
    <row r="6" spans="2:17" ht="15" customHeight="1" x14ac:dyDescent="0.2">
      <c r="B6" s="31" t="s">
        <v>159</v>
      </c>
      <c r="C6" s="32"/>
      <c r="D6" s="33"/>
      <c r="E6" s="34"/>
      <c r="F6" s="81">
        <v>111947</v>
      </c>
      <c r="G6" s="81">
        <v>109959</v>
      </c>
      <c r="H6" s="81">
        <v>122205</v>
      </c>
      <c r="I6" s="81">
        <v>106965</v>
      </c>
      <c r="J6" s="81">
        <v>116600</v>
      </c>
      <c r="K6" s="81">
        <v>127928</v>
      </c>
    </row>
    <row r="7" spans="2:17" ht="15" customHeight="1" x14ac:dyDescent="0.2">
      <c r="B7" s="36"/>
      <c r="C7" s="44" t="s">
        <v>28</v>
      </c>
      <c r="D7" s="44"/>
      <c r="E7" s="44"/>
      <c r="F7" s="82">
        <v>32121</v>
      </c>
      <c r="G7" s="82">
        <v>31173</v>
      </c>
      <c r="H7" s="82">
        <v>32783</v>
      </c>
      <c r="I7" s="82">
        <v>28153</v>
      </c>
      <c r="J7" s="82">
        <v>30838</v>
      </c>
      <c r="K7" s="81">
        <v>33508</v>
      </c>
    </row>
    <row r="8" spans="2:17" ht="15" customHeight="1" x14ac:dyDescent="0.2">
      <c r="B8" s="36"/>
      <c r="C8" s="44" t="s">
        <v>29</v>
      </c>
      <c r="D8" s="32"/>
      <c r="E8" s="34"/>
      <c r="F8" s="82">
        <v>10734</v>
      </c>
      <c r="G8" s="82">
        <v>10852</v>
      </c>
      <c r="H8" s="82">
        <v>11128</v>
      </c>
      <c r="I8" s="82">
        <v>11172</v>
      </c>
      <c r="J8" s="82">
        <v>12712</v>
      </c>
      <c r="K8" s="81">
        <v>12001</v>
      </c>
    </row>
    <row r="9" spans="2:17" ht="15" customHeight="1" x14ac:dyDescent="0.2">
      <c r="B9" s="36"/>
      <c r="C9" s="44" t="s">
        <v>160</v>
      </c>
      <c r="D9" s="32"/>
      <c r="E9" s="34"/>
      <c r="F9" s="82">
        <v>38750</v>
      </c>
      <c r="G9" s="82">
        <v>37214</v>
      </c>
      <c r="H9" s="82">
        <v>32938</v>
      </c>
      <c r="I9" s="82">
        <v>33357</v>
      </c>
      <c r="J9" s="82">
        <v>36339</v>
      </c>
      <c r="K9" s="81">
        <v>40744</v>
      </c>
    </row>
    <row r="10" spans="2:17" ht="15" customHeight="1" x14ac:dyDescent="0.2">
      <c r="B10" s="36"/>
      <c r="C10" s="32" t="s">
        <v>161</v>
      </c>
      <c r="D10" s="28"/>
      <c r="E10" s="29"/>
      <c r="F10" s="82">
        <v>1939</v>
      </c>
      <c r="G10" s="82">
        <v>1719</v>
      </c>
      <c r="H10" s="82">
        <v>2666</v>
      </c>
      <c r="I10" s="82">
        <v>3672</v>
      </c>
      <c r="J10" s="82">
        <v>3548</v>
      </c>
      <c r="K10" s="81">
        <v>4559</v>
      </c>
    </row>
    <row r="11" spans="2:17" ht="15" customHeight="1" x14ac:dyDescent="0.2">
      <c r="B11" s="36"/>
      <c r="C11" s="32" t="s">
        <v>162</v>
      </c>
      <c r="D11" s="33"/>
      <c r="E11" s="34"/>
      <c r="F11" s="82">
        <v>8918</v>
      </c>
      <c r="G11" s="81">
        <v>8316</v>
      </c>
      <c r="H11" s="81">
        <v>9298</v>
      </c>
      <c r="I11" s="81">
        <v>10039</v>
      </c>
      <c r="J11" s="81">
        <v>10194</v>
      </c>
      <c r="K11" s="81">
        <v>13206</v>
      </c>
    </row>
    <row r="12" spans="2:17" ht="15" customHeight="1" x14ac:dyDescent="0.2">
      <c r="B12" s="36"/>
      <c r="C12" s="32" t="s">
        <v>214</v>
      </c>
      <c r="D12" s="33"/>
      <c r="E12" s="34"/>
      <c r="F12" s="203" t="s">
        <v>207</v>
      </c>
      <c r="G12" s="204" t="s">
        <v>207</v>
      </c>
      <c r="H12" s="204">
        <v>11531</v>
      </c>
      <c r="I12" s="204">
        <v>3090</v>
      </c>
      <c r="J12" s="273">
        <v>3337</v>
      </c>
      <c r="K12" s="81">
        <v>3156</v>
      </c>
      <c r="L12" s="21"/>
      <c r="M12" s="21"/>
      <c r="N12" s="21"/>
      <c r="O12" s="99"/>
      <c r="P12" s="98"/>
      <c r="Q12" s="21"/>
    </row>
    <row r="13" spans="2:17" ht="15" customHeight="1" x14ac:dyDescent="0.2">
      <c r="B13" s="36"/>
      <c r="C13" s="32" t="s">
        <v>163</v>
      </c>
      <c r="D13" s="33"/>
      <c r="E13" s="34"/>
      <c r="F13" s="82">
        <v>14849</v>
      </c>
      <c r="G13" s="82">
        <v>15587</v>
      </c>
      <c r="H13" s="82">
        <v>16473</v>
      </c>
      <c r="I13" s="82">
        <v>14804</v>
      </c>
      <c r="J13" s="82">
        <v>15814</v>
      </c>
      <c r="K13" s="81">
        <v>19066</v>
      </c>
    </row>
    <row r="14" spans="2:17" ht="15" customHeight="1" x14ac:dyDescent="0.2">
      <c r="B14" s="38"/>
      <c r="C14" s="32" t="s">
        <v>126</v>
      </c>
      <c r="D14" s="33"/>
      <c r="E14" s="39"/>
      <c r="F14" s="82">
        <v>4634</v>
      </c>
      <c r="G14" s="81">
        <v>5093</v>
      </c>
      <c r="H14" s="81">
        <v>5386</v>
      </c>
      <c r="I14" s="81">
        <v>2673</v>
      </c>
      <c r="J14" s="81">
        <v>3815</v>
      </c>
      <c r="K14" s="81">
        <v>1684</v>
      </c>
    </row>
    <row r="15" spans="2:17" ht="15" customHeight="1" x14ac:dyDescent="0.2">
      <c r="B15" s="40" t="s">
        <v>164</v>
      </c>
      <c r="C15" s="33"/>
      <c r="D15" s="33"/>
      <c r="E15" s="34"/>
      <c r="F15" s="82">
        <v>98358</v>
      </c>
      <c r="G15" s="82">
        <v>110823</v>
      </c>
      <c r="H15" s="82">
        <v>101495</v>
      </c>
      <c r="I15" s="82">
        <v>91682</v>
      </c>
      <c r="J15" s="82">
        <v>107408</v>
      </c>
      <c r="K15" s="81">
        <v>112678</v>
      </c>
    </row>
    <row r="16" spans="2:17" ht="15" customHeight="1" x14ac:dyDescent="0.2">
      <c r="B16" s="36"/>
      <c r="C16" s="32" t="s">
        <v>165</v>
      </c>
      <c r="D16" s="33"/>
      <c r="E16" s="34"/>
      <c r="F16" s="81">
        <v>5961</v>
      </c>
      <c r="G16" s="81">
        <v>5991</v>
      </c>
      <c r="H16" s="81">
        <v>5286</v>
      </c>
      <c r="I16" s="81">
        <v>5255</v>
      </c>
      <c r="J16" s="81">
        <v>7646</v>
      </c>
      <c r="K16" s="81">
        <v>8113</v>
      </c>
    </row>
    <row r="17" spans="2:17" ht="15" customHeight="1" x14ac:dyDescent="0.2">
      <c r="B17" s="36"/>
      <c r="C17" s="32" t="s">
        <v>215</v>
      </c>
      <c r="D17" s="33"/>
      <c r="E17" s="34"/>
      <c r="F17" s="203" t="s">
        <v>207</v>
      </c>
      <c r="G17" s="204" t="s">
        <v>207</v>
      </c>
      <c r="H17" s="204">
        <v>11158</v>
      </c>
      <c r="I17" s="204">
        <v>2986</v>
      </c>
      <c r="J17" s="273">
        <v>3335</v>
      </c>
      <c r="K17" s="81">
        <v>2768</v>
      </c>
      <c r="L17" s="21"/>
      <c r="M17" s="21"/>
      <c r="N17" s="21"/>
      <c r="O17" s="97"/>
      <c r="P17" s="98"/>
      <c r="Q17" s="21"/>
    </row>
    <row r="18" spans="2:17" ht="15" customHeight="1" x14ac:dyDescent="0.2">
      <c r="B18" s="36"/>
      <c r="C18" s="32" t="s">
        <v>30</v>
      </c>
      <c r="D18" s="33"/>
      <c r="E18" s="34"/>
      <c r="F18" s="82">
        <v>2656</v>
      </c>
      <c r="G18" s="81">
        <v>2466</v>
      </c>
      <c r="H18" s="81">
        <v>2650</v>
      </c>
      <c r="I18" s="81">
        <v>3046</v>
      </c>
      <c r="J18" s="81">
        <v>2620</v>
      </c>
      <c r="K18" s="81">
        <v>2736</v>
      </c>
    </row>
    <row r="19" spans="2:17" ht="15" customHeight="1" x14ac:dyDescent="0.2">
      <c r="B19" s="36"/>
      <c r="C19" s="32" t="s">
        <v>166</v>
      </c>
      <c r="D19" s="33"/>
      <c r="E19" s="34"/>
      <c r="F19" s="82">
        <v>88821</v>
      </c>
      <c r="G19" s="81">
        <v>101366</v>
      </c>
      <c r="H19" s="81">
        <v>81671</v>
      </c>
      <c r="I19" s="81">
        <v>79648</v>
      </c>
      <c r="J19" s="81">
        <v>93038</v>
      </c>
      <c r="K19" s="81">
        <v>98275</v>
      </c>
    </row>
    <row r="20" spans="2:17" ht="15" customHeight="1" x14ac:dyDescent="0.2">
      <c r="B20" s="38"/>
      <c r="C20" s="27" t="s">
        <v>126</v>
      </c>
      <c r="D20" s="28"/>
      <c r="E20" s="29"/>
      <c r="F20" s="82">
        <v>919</v>
      </c>
      <c r="G20" s="82">
        <v>998</v>
      </c>
      <c r="H20" s="82">
        <v>728</v>
      </c>
      <c r="I20" s="82">
        <v>745</v>
      </c>
      <c r="J20" s="82">
        <v>767</v>
      </c>
      <c r="K20" s="81">
        <v>783</v>
      </c>
    </row>
    <row r="21" spans="2:17" ht="15" customHeight="1" x14ac:dyDescent="0.2">
      <c r="B21" s="32" t="s">
        <v>167</v>
      </c>
      <c r="C21" s="33"/>
      <c r="D21" s="33"/>
      <c r="E21" s="34"/>
      <c r="F21" s="82">
        <v>13589</v>
      </c>
      <c r="G21" s="82">
        <v>-863</v>
      </c>
      <c r="H21" s="81">
        <v>20710</v>
      </c>
      <c r="I21" s="81">
        <v>15283</v>
      </c>
      <c r="J21" s="81">
        <v>9191</v>
      </c>
      <c r="K21" s="81">
        <v>15249</v>
      </c>
    </row>
    <row r="22" spans="2:17" ht="15" customHeight="1" x14ac:dyDescent="0.2">
      <c r="B22" s="27" t="s">
        <v>190</v>
      </c>
      <c r="C22" s="33"/>
      <c r="D22" s="33"/>
      <c r="E22" s="34"/>
      <c r="F22" s="82">
        <v>262</v>
      </c>
      <c r="G22" s="82">
        <v>142</v>
      </c>
      <c r="H22" s="204">
        <v>949</v>
      </c>
      <c r="I22" s="204">
        <v>1100</v>
      </c>
      <c r="J22" s="273">
        <v>398</v>
      </c>
      <c r="K22" s="81">
        <v>794</v>
      </c>
    </row>
    <row r="23" spans="2:17" ht="15" customHeight="1" x14ac:dyDescent="0.2">
      <c r="B23" s="27" t="s">
        <v>191</v>
      </c>
      <c r="C23" s="33"/>
      <c r="D23" s="33"/>
      <c r="E23" s="34"/>
      <c r="F23" s="82">
        <v>17</v>
      </c>
      <c r="G23" s="82">
        <v>1</v>
      </c>
      <c r="H23" s="82">
        <v>56</v>
      </c>
      <c r="I23" s="82">
        <v>0</v>
      </c>
      <c r="J23" s="82">
        <v>1</v>
      </c>
      <c r="K23" s="81">
        <v>1</v>
      </c>
    </row>
    <row r="24" spans="2:17" ht="15" customHeight="1" x14ac:dyDescent="0.2">
      <c r="B24" s="27" t="s">
        <v>189</v>
      </c>
      <c r="C24" s="33"/>
      <c r="D24" s="33"/>
      <c r="E24" s="34"/>
      <c r="F24" s="82">
        <v>13834</v>
      </c>
      <c r="G24" s="82">
        <v>-722</v>
      </c>
      <c r="H24" s="82">
        <v>21603</v>
      </c>
      <c r="I24" s="82">
        <v>16382</v>
      </c>
      <c r="J24" s="82">
        <v>9588</v>
      </c>
      <c r="K24" s="81">
        <v>66</v>
      </c>
    </row>
    <row r="25" spans="2:17" ht="15" customHeight="1" x14ac:dyDescent="0.2">
      <c r="B25" s="27" t="s">
        <v>31</v>
      </c>
      <c r="C25" s="33"/>
      <c r="D25" s="33"/>
      <c r="E25" s="34"/>
      <c r="F25" s="82">
        <v>2</v>
      </c>
      <c r="G25" s="82">
        <v>2</v>
      </c>
      <c r="H25" s="82">
        <v>682</v>
      </c>
      <c r="I25" s="82">
        <v>1</v>
      </c>
      <c r="J25" s="82">
        <v>2</v>
      </c>
      <c r="K25" s="81">
        <v>2</v>
      </c>
    </row>
    <row r="26" spans="2:17" ht="15" customHeight="1" x14ac:dyDescent="0.2">
      <c r="B26" s="27" t="s">
        <v>32</v>
      </c>
      <c r="C26" s="33"/>
      <c r="D26" s="33"/>
      <c r="E26" s="34"/>
      <c r="F26" s="82">
        <v>140</v>
      </c>
      <c r="G26" s="82">
        <v>396</v>
      </c>
      <c r="H26" s="82">
        <v>290</v>
      </c>
      <c r="I26" s="82">
        <v>115</v>
      </c>
      <c r="J26" s="82">
        <v>411</v>
      </c>
      <c r="K26" s="81">
        <v>2655</v>
      </c>
    </row>
    <row r="27" spans="2:17" ht="15" customHeight="1" x14ac:dyDescent="0.2">
      <c r="B27" s="32" t="s">
        <v>33</v>
      </c>
      <c r="C27" s="33"/>
      <c r="D27" s="33"/>
      <c r="E27" s="34"/>
      <c r="F27" s="82">
        <v>13696</v>
      </c>
      <c r="G27" s="82">
        <v>-1117</v>
      </c>
      <c r="H27" s="82">
        <v>21995</v>
      </c>
      <c r="I27" s="82">
        <v>16268</v>
      </c>
      <c r="J27" s="82">
        <v>9179</v>
      </c>
      <c r="K27" s="81">
        <v>13324</v>
      </c>
    </row>
    <row r="28" spans="2:17" ht="15" customHeight="1" x14ac:dyDescent="0.2">
      <c r="B28" s="25" t="s">
        <v>34</v>
      </c>
      <c r="C28" s="33"/>
      <c r="D28" s="33"/>
      <c r="E28" s="34"/>
      <c r="F28" s="82">
        <v>3563</v>
      </c>
      <c r="G28" s="82">
        <v>1204</v>
      </c>
      <c r="H28" s="82">
        <v>6287</v>
      </c>
      <c r="I28" s="82">
        <v>4444</v>
      </c>
      <c r="J28" s="82">
        <v>3013</v>
      </c>
      <c r="K28" s="81">
        <v>4444</v>
      </c>
    </row>
    <row r="29" spans="2:17" ht="15" customHeight="1" x14ac:dyDescent="0.2">
      <c r="B29" s="36"/>
      <c r="C29" s="32" t="s">
        <v>35</v>
      </c>
      <c r="D29" s="33"/>
      <c r="E29" s="34"/>
      <c r="F29" s="82">
        <v>4445</v>
      </c>
      <c r="G29" s="82">
        <v>4562</v>
      </c>
      <c r="H29" s="82">
        <v>5732</v>
      </c>
      <c r="I29" s="82">
        <v>3666</v>
      </c>
      <c r="J29" s="82">
        <v>3570</v>
      </c>
      <c r="K29" s="81">
        <v>5958</v>
      </c>
    </row>
    <row r="30" spans="2:17" ht="15" customHeight="1" x14ac:dyDescent="0.2">
      <c r="B30" s="38"/>
      <c r="C30" s="32" t="s">
        <v>36</v>
      </c>
      <c r="D30" s="33"/>
      <c r="E30" s="34"/>
      <c r="F30" s="82">
        <v>-881</v>
      </c>
      <c r="G30" s="82">
        <v>-3357</v>
      </c>
      <c r="H30" s="82">
        <v>554</v>
      </c>
      <c r="I30" s="82">
        <v>778</v>
      </c>
      <c r="J30" s="82">
        <v>-556</v>
      </c>
      <c r="K30" s="107" t="s">
        <v>381</v>
      </c>
    </row>
    <row r="31" spans="2:17" ht="15" customHeight="1" x14ac:dyDescent="0.2">
      <c r="B31" s="32" t="s">
        <v>37</v>
      </c>
      <c r="C31" s="33"/>
      <c r="D31" s="33"/>
      <c r="E31" s="34"/>
      <c r="F31" s="82">
        <v>10132</v>
      </c>
      <c r="G31" s="82">
        <v>-2321</v>
      </c>
      <c r="H31" s="82">
        <v>15708</v>
      </c>
      <c r="I31" s="82">
        <v>11823</v>
      </c>
      <c r="J31" s="82">
        <v>6166</v>
      </c>
      <c r="K31" s="81">
        <v>8879</v>
      </c>
    </row>
    <row r="32" spans="2:17" ht="15" customHeight="1" x14ac:dyDescent="0.2">
      <c r="B32" s="32" t="s">
        <v>38</v>
      </c>
      <c r="C32" s="33"/>
      <c r="D32" s="33"/>
      <c r="E32" s="34"/>
      <c r="F32" s="81">
        <v>2929</v>
      </c>
      <c r="G32" s="81">
        <v>-1241</v>
      </c>
      <c r="H32" s="81">
        <v>4041</v>
      </c>
      <c r="I32" s="81">
        <v>3906</v>
      </c>
      <c r="J32" s="81">
        <v>2569</v>
      </c>
      <c r="K32" s="81">
        <v>2796</v>
      </c>
    </row>
    <row r="33" spans="1:17" ht="15" customHeight="1" x14ac:dyDescent="0.2">
      <c r="B33" s="32" t="s">
        <v>39</v>
      </c>
      <c r="C33" s="33"/>
      <c r="D33" s="33"/>
      <c r="E33" s="34"/>
      <c r="F33" s="81">
        <v>7203</v>
      </c>
      <c r="G33" s="81">
        <v>-1080</v>
      </c>
      <c r="H33" s="81">
        <v>11667</v>
      </c>
      <c r="I33" s="81">
        <v>7917</v>
      </c>
      <c r="J33" s="81">
        <v>3596</v>
      </c>
      <c r="K33" s="81">
        <v>6083</v>
      </c>
    </row>
    <row r="34" spans="1:17" x14ac:dyDescent="0.2">
      <c r="A34" s="21"/>
      <c r="B34" s="46" t="s">
        <v>238</v>
      </c>
      <c r="J34" s="178"/>
      <c r="K34" s="178"/>
    </row>
    <row r="35" spans="1:17" x14ac:dyDescent="0.2">
      <c r="A35" s="21"/>
      <c r="B35" s="21"/>
      <c r="J35" s="178"/>
      <c r="K35" s="178"/>
    </row>
    <row r="36" spans="1:17" x14ac:dyDescent="0.2">
      <c r="B36" s="42" t="s">
        <v>2</v>
      </c>
      <c r="F36" s="179"/>
      <c r="G36" s="84"/>
      <c r="H36" s="84"/>
      <c r="I36" s="84"/>
      <c r="J36" s="179"/>
      <c r="K36" s="179" t="s">
        <v>0</v>
      </c>
    </row>
    <row r="37" spans="1:17" ht="15" customHeight="1" x14ac:dyDescent="0.2">
      <c r="B37" s="25"/>
      <c r="C37" s="26"/>
      <c r="D37" s="26"/>
      <c r="E37" s="26"/>
      <c r="F37" s="180" t="s">
        <v>237</v>
      </c>
      <c r="G37" s="85" t="s">
        <v>205</v>
      </c>
      <c r="H37" s="85" t="s">
        <v>254</v>
      </c>
      <c r="I37" s="85" t="s">
        <v>273</v>
      </c>
      <c r="J37" s="180" t="s">
        <v>341</v>
      </c>
      <c r="K37" s="180" t="s">
        <v>369</v>
      </c>
      <c r="L37" s="21"/>
      <c r="M37" s="21"/>
      <c r="N37" s="21"/>
      <c r="O37" s="21"/>
      <c r="P37" s="21"/>
      <c r="Q37" s="21"/>
    </row>
    <row r="38" spans="1:17" ht="15" customHeight="1" x14ac:dyDescent="0.2">
      <c r="B38" s="31" t="s">
        <v>159</v>
      </c>
      <c r="C38" s="32"/>
      <c r="D38" s="33"/>
      <c r="E38" s="34"/>
      <c r="F38" s="81">
        <v>124011</v>
      </c>
      <c r="G38" s="81">
        <v>120715</v>
      </c>
      <c r="H38" s="81">
        <v>115761</v>
      </c>
      <c r="I38" s="81">
        <v>114614</v>
      </c>
      <c r="J38" s="81">
        <v>120955</v>
      </c>
      <c r="K38" s="81">
        <v>127862</v>
      </c>
      <c r="L38" s="21"/>
      <c r="M38" s="21"/>
      <c r="N38" s="21"/>
      <c r="O38" s="97"/>
      <c r="P38" s="98"/>
      <c r="Q38" s="21"/>
    </row>
    <row r="39" spans="1:17" ht="15" customHeight="1" x14ac:dyDescent="0.2">
      <c r="B39" s="36"/>
      <c r="C39" s="44" t="s">
        <v>28</v>
      </c>
      <c r="D39" s="44"/>
      <c r="E39" s="44"/>
      <c r="F39" s="81">
        <v>34388</v>
      </c>
      <c r="G39" s="81">
        <v>32843</v>
      </c>
      <c r="H39" s="81">
        <v>31866</v>
      </c>
      <c r="I39" s="81">
        <v>27269</v>
      </c>
      <c r="J39" s="81">
        <v>30598</v>
      </c>
      <c r="K39" s="81">
        <v>34288</v>
      </c>
      <c r="L39" s="21"/>
      <c r="M39" s="21"/>
      <c r="N39" s="21"/>
      <c r="O39" s="97"/>
      <c r="P39" s="98"/>
      <c r="Q39" s="21"/>
    </row>
    <row r="40" spans="1:17" ht="15" customHeight="1" x14ac:dyDescent="0.2">
      <c r="B40" s="36"/>
      <c r="C40" s="44" t="s">
        <v>29</v>
      </c>
      <c r="D40" s="32"/>
      <c r="E40" s="34"/>
      <c r="F40" s="81">
        <v>10343</v>
      </c>
      <c r="G40" s="81">
        <v>10040</v>
      </c>
      <c r="H40" s="81">
        <v>10819</v>
      </c>
      <c r="I40" s="81">
        <v>12043</v>
      </c>
      <c r="J40" s="81">
        <v>13244</v>
      </c>
      <c r="K40" s="81">
        <v>12626</v>
      </c>
      <c r="L40" s="21"/>
      <c r="M40" s="21"/>
      <c r="N40" s="21"/>
      <c r="O40" s="97"/>
      <c r="P40" s="98"/>
      <c r="Q40" s="21"/>
    </row>
    <row r="41" spans="1:17" ht="15" customHeight="1" x14ac:dyDescent="0.2">
      <c r="B41" s="36"/>
      <c r="C41" s="44" t="s">
        <v>160</v>
      </c>
      <c r="D41" s="32"/>
      <c r="E41" s="34"/>
      <c r="F41" s="81">
        <v>39135</v>
      </c>
      <c r="G41" s="81">
        <v>34858</v>
      </c>
      <c r="H41" s="81">
        <v>32514</v>
      </c>
      <c r="I41" s="81">
        <v>34313</v>
      </c>
      <c r="J41" s="81">
        <v>38211</v>
      </c>
      <c r="K41" s="81">
        <v>41547</v>
      </c>
      <c r="L41" s="21"/>
      <c r="M41" s="21"/>
      <c r="N41" s="21"/>
      <c r="O41" s="97"/>
      <c r="P41" s="98"/>
      <c r="Q41" s="21"/>
    </row>
    <row r="42" spans="1:17" ht="15" customHeight="1" x14ac:dyDescent="0.2">
      <c r="B42" s="36"/>
      <c r="C42" s="32" t="s">
        <v>161</v>
      </c>
      <c r="D42" s="28"/>
      <c r="E42" s="29"/>
      <c r="F42" s="81">
        <v>2167</v>
      </c>
      <c r="G42" s="81">
        <v>2023</v>
      </c>
      <c r="H42" s="81">
        <v>3411</v>
      </c>
      <c r="I42" s="81">
        <v>3897</v>
      </c>
      <c r="J42" s="81">
        <v>4313</v>
      </c>
      <c r="K42" s="81">
        <v>5040</v>
      </c>
      <c r="L42" s="21"/>
      <c r="M42" s="21"/>
      <c r="N42" s="21"/>
      <c r="O42" s="97"/>
      <c r="P42" s="98"/>
      <c r="Q42" s="21"/>
    </row>
    <row r="43" spans="1:17" ht="15" customHeight="1" x14ac:dyDescent="0.2">
      <c r="B43" s="36"/>
      <c r="C43" s="32" t="s">
        <v>162</v>
      </c>
      <c r="D43" s="33"/>
      <c r="E43" s="34"/>
      <c r="F43" s="81">
        <v>7824</v>
      </c>
      <c r="G43" s="81">
        <v>8080</v>
      </c>
      <c r="H43" s="81">
        <v>7419</v>
      </c>
      <c r="I43" s="81">
        <v>7164</v>
      </c>
      <c r="J43" s="81">
        <v>7503</v>
      </c>
      <c r="K43" s="81">
        <v>10028</v>
      </c>
      <c r="L43" s="21"/>
      <c r="M43" s="21"/>
      <c r="N43" s="21"/>
      <c r="O43" s="97"/>
      <c r="P43" s="98"/>
      <c r="Q43" s="21"/>
    </row>
    <row r="44" spans="1:17" ht="15" customHeight="1" x14ac:dyDescent="0.2">
      <c r="B44" s="36"/>
      <c r="C44" s="32" t="s">
        <v>214</v>
      </c>
      <c r="D44" s="33"/>
      <c r="E44" s="34"/>
      <c r="F44" s="179" t="s">
        <v>207</v>
      </c>
      <c r="G44" s="81">
        <v>15625</v>
      </c>
      <c r="H44" s="81">
        <v>7736</v>
      </c>
      <c r="I44" s="81">
        <v>4047</v>
      </c>
      <c r="J44" s="81">
        <v>3118</v>
      </c>
      <c r="K44" s="81">
        <v>3330</v>
      </c>
      <c r="L44" s="21"/>
      <c r="M44" s="21"/>
      <c r="N44" s="21"/>
      <c r="O44" s="99"/>
      <c r="P44" s="98"/>
      <c r="Q44" s="21"/>
    </row>
    <row r="45" spans="1:17" ht="15" customHeight="1" x14ac:dyDescent="0.2">
      <c r="B45" s="36"/>
      <c r="C45" s="32" t="s">
        <v>163</v>
      </c>
      <c r="D45" s="33"/>
      <c r="E45" s="34"/>
      <c r="F45" s="81">
        <v>15703</v>
      </c>
      <c r="G45" s="81">
        <v>13820</v>
      </c>
      <c r="H45" s="81">
        <v>14901</v>
      </c>
      <c r="I45" s="81">
        <v>16630</v>
      </c>
      <c r="J45" s="81">
        <v>16990</v>
      </c>
      <c r="K45" s="81">
        <v>18096</v>
      </c>
      <c r="L45" s="21"/>
      <c r="M45" s="21"/>
      <c r="N45" s="21"/>
      <c r="O45" s="97"/>
      <c r="P45" s="98"/>
      <c r="Q45" s="21"/>
    </row>
    <row r="46" spans="1:17" ht="15" customHeight="1" x14ac:dyDescent="0.2">
      <c r="B46" s="38"/>
      <c r="C46" s="32" t="s">
        <v>126</v>
      </c>
      <c r="D46" s="33"/>
      <c r="E46" s="39"/>
      <c r="F46" s="81">
        <v>14451</v>
      </c>
      <c r="G46" s="81">
        <v>3422</v>
      </c>
      <c r="H46" s="81">
        <v>7093</v>
      </c>
      <c r="I46" s="81">
        <v>9253</v>
      </c>
      <c r="J46" s="81">
        <v>6978</v>
      </c>
      <c r="K46" s="81">
        <v>2907</v>
      </c>
      <c r="L46" s="21"/>
      <c r="M46" s="21"/>
      <c r="N46" s="21"/>
      <c r="O46" s="97"/>
      <c r="P46" s="98"/>
      <c r="Q46" s="21"/>
    </row>
    <row r="47" spans="1:17" ht="15" customHeight="1" x14ac:dyDescent="0.2">
      <c r="B47" s="40" t="s">
        <v>164</v>
      </c>
      <c r="C47" s="33"/>
      <c r="D47" s="33"/>
      <c r="E47" s="34"/>
      <c r="F47" s="81">
        <v>112669</v>
      </c>
      <c r="G47" s="81">
        <v>112084</v>
      </c>
      <c r="H47" s="81">
        <v>103231</v>
      </c>
      <c r="I47" s="81">
        <v>98039</v>
      </c>
      <c r="J47" s="81">
        <v>109857</v>
      </c>
      <c r="K47" s="81">
        <v>115970</v>
      </c>
      <c r="L47" s="21"/>
      <c r="M47" s="21"/>
      <c r="N47" s="21"/>
      <c r="O47" s="97"/>
      <c r="P47" s="98"/>
      <c r="Q47" s="21"/>
    </row>
    <row r="48" spans="1:17" ht="15" customHeight="1" x14ac:dyDescent="0.2">
      <c r="B48" s="36"/>
      <c r="C48" s="32" t="s">
        <v>165</v>
      </c>
      <c r="D48" s="33"/>
      <c r="E48" s="34"/>
      <c r="F48" s="81">
        <v>6325</v>
      </c>
      <c r="G48" s="81">
        <v>5990</v>
      </c>
      <c r="H48" s="81">
        <v>5313</v>
      </c>
      <c r="I48" s="81">
        <v>5912</v>
      </c>
      <c r="J48" s="81">
        <v>7238</v>
      </c>
      <c r="K48" s="81">
        <v>9023</v>
      </c>
      <c r="L48" s="21"/>
      <c r="M48" s="21"/>
      <c r="N48" s="21"/>
      <c r="O48" s="97"/>
      <c r="P48" s="98"/>
      <c r="Q48" s="21"/>
    </row>
    <row r="49" spans="2:17" ht="15" customHeight="1" x14ac:dyDescent="0.2">
      <c r="B49" s="36"/>
      <c r="C49" s="32" t="s">
        <v>215</v>
      </c>
      <c r="D49" s="33"/>
      <c r="E49" s="34"/>
      <c r="F49" s="179" t="s">
        <v>207</v>
      </c>
      <c r="G49" s="81">
        <v>15139</v>
      </c>
      <c r="H49" s="81">
        <v>7420</v>
      </c>
      <c r="I49" s="81">
        <v>3504</v>
      </c>
      <c r="J49" s="81">
        <v>2717</v>
      </c>
      <c r="K49" s="81">
        <v>3235</v>
      </c>
      <c r="L49" s="21"/>
      <c r="M49" s="21"/>
      <c r="N49" s="21"/>
      <c r="O49" s="97"/>
      <c r="P49" s="98"/>
      <c r="Q49" s="21"/>
    </row>
    <row r="50" spans="2:17" ht="15" customHeight="1" x14ac:dyDescent="0.2">
      <c r="B50" s="36"/>
      <c r="C50" s="32" t="s">
        <v>30</v>
      </c>
      <c r="D50" s="33"/>
      <c r="E50" s="34"/>
      <c r="F50" s="81">
        <v>2896</v>
      </c>
      <c r="G50" s="81">
        <v>2698</v>
      </c>
      <c r="H50" s="81">
        <v>3077</v>
      </c>
      <c r="I50" s="81">
        <v>3117</v>
      </c>
      <c r="J50" s="81">
        <v>2810</v>
      </c>
      <c r="K50" s="81">
        <v>2489</v>
      </c>
      <c r="L50" s="21"/>
      <c r="M50" s="21"/>
      <c r="N50" s="21"/>
      <c r="O50" s="97"/>
      <c r="P50" s="98"/>
      <c r="Q50" s="21"/>
    </row>
    <row r="51" spans="2:17" ht="15" customHeight="1" x14ac:dyDescent="0.2">
      <c r="B51" s="36"/>
      <c r="C51" s="32" t="s">
        <v>166</v>
      </c>
      <c r="D51" s="33"/>
      <c r="E51" s="34"/>
      <c r="F51" s="81">
        <v>102354</v>
      </c>
      <c r="G51" s="81">
        <v>87516</v>
      </c>
      <c r="H51" s="81">
        <v>86685</v>
      </c>
      <c r="I51" s="81">
        <v>84746</v>
      </c>
      <c r="J51" s="81">
        <v>96314</v>
      </c>
      <c r="K51" s="81">
        <v>100445</v>
      </c>
      <c r="L51" s="21"/>
      <c r="M51" s="21"/>
      <c r="N51" s="21"/>
      <c r="O51" s="97"/>
      <c r="P51" s="98"/>
      <c r="Q51" s="21"/>
    </row>
    <row r="52" spans="2:17" ht="15" customHeight="1" x14ac:dyDescent="0.2">
      <c r="B52" s="38"/>
      <c r="C52" s="27" t="s">
        <v>126</v>
      </c>
      <c r="D52" s="28"/>
      <c r="E52" s="29"/>
      <c r="F52" s="81">
        <v>1093</v>
      </c>
      <c r="G52" s="81">
        <v>740</v>
      </c>
      <c r="H52" s="81">
        <v>736</v>
      </c>
      <c r="I52" s="81">
        <v>761</v>
      </c>
      <c r="J52" s="81">
        <v>779</v>
      </c>
      <c r="K52" s="81">
        <v>779</v>
      </c>
      <c r="L52" s="21"/>
      <c r="M52" s="21"/>
      <c r="N52" s="21"/>
      <c r="O52" s="97"/>
      <c r="P52" s="98"/>
      <c r="Q52" s="21"/>
    </row>
    <row r="53" spans="2:17" ht="15" customHeight="1" x14ac:dyDescent="0.2">
      <c r="B53" s="32" t="s">
        <v>167</v>
      </c>
      <c r="C53" s="33"/>
      <c r="D53" s="33"/>
      <c r="E53" s="34"/>
      <c r="F53" s="81">
        <v>11342</v>
      </c>
      <c r="G53" s="81">
        <v>8630</v>
      </c>
      <c r="H53" s="81">
        <v>12530</v>
      </c>
      <c r="I53" s="81">
        <v>16574</v>
      </c>
      <c r="J53" s="81">
        <v>11099</v>
      </c>
      <c r="K53" s="81">
        <v>11893</v>
      </c>
      <c r="L53" s="21"/>
      <c r="M53" s="21"/>
      <c r="N53" s="21"/>
      <c r="O53" s="97"/>
      <c r="P53" s="98"/>
      <c r="Q53" s="21"/>
    </row>
    <row r="54" spans="2:17" ht="15" customHeight="1" x14ac:dyDescent="0.2">
      <c r="B54" s="27" t="s">
        <v>190</v>
      </c>
      <c r="C54" s="33"/>
      <c r="D54" s="33"/>
      <c r="E54" s="34"/>
      <c r="F54" s="81">
        <v>253</v>
      </c>
      <c r="G54" s="81">
        <v>62</v>
      </c>
      <c r="H54" s="81">
        <v>24</v>
      </c>
      <c r="I54" s="81">
        <v>1445</v>
      </c>
      <c r="J54" s="81">
        <v>630</v>
      </c>
      <c r="K54" s="81">
        <v>-421</v>
      </c>
      <c r="L54" s="21"/>
      <c r="M54" s="21"/>
      <c r="N54" s="21"/>
      <c r="O54" s="97"/>
      <c r="P54" s="98"/>
      <c r="Q54" s="21"/>
    </row>
    <row r="55" spans="2:17" ht="15" customHeight="1" x14ac:dyDescent="0.2">
      <c r="B55" s="27" t="s">
        <v>191</v>
      </c>
      <c r="C55" s="33"/>
      <c r="D55" s="33"/>
      <c r="E55" s="34"/>
      <c r="F55" s="81">
        <v>-1</v>
      </c>
      <c r="G55" s="81">
        <v>159</v>
      </c>
      <c r="H55" s="81">
        <v>-12</v>
      </c>
      <c r="I55" s="81">
        <v>11</v>
      </c>
      <c r="J55" s="81">
        <v>3</v>
      </c>
      <c r="K55" s="81">
        <v>403</v>
      </c>
      <c r="L55" s="21"/>
      <c r="M55" s="21"/>
      <c r="N55" s="21"/>
      <c r="O55" s="97"/>
      <c r="P55" s="98"/>
      <c r="Q55" s="21"/>
    </row>
    <row r="56" spans="2:17" ht="15" customHeight="1" x14ac:dyDescent="0.2">
      <c r="B56" s="27" t="s">
        <v>189</v>
      </c>
      <c r="C56" s="33"/>
      <c r="D56" s="33"/>
      <c r="E56" s="34"/>
      <c r="F56" s="81">
        <v>11596</v>
      </c>
      <c r="G56" s="81">
        <v>8533</v>
      </c>
      <c r="H56" s="81">
        <v>12566</v>
      </c>
      <c r="I56" s="81">
        <v>18008</v>
      </c>
      <c r="J56" s="81">
        <v>11726</v>
      </c>
      <c r="K56" s="81">
        <v>27045</v>
      </c>
      <c r="L56" s="21"/>
      <c r="M56" s="21"/>
      <c r="N56" s="21"/>
      <c r="O56" s="97"/>
      <c r="P56" s="98"/>
      <c r="Q56" s="21"/>
    </row>
    <row r="57" spans="2:17" ht="15" customHeight="1" x14ac:dyDescent="0.2">
      <c r="B57" s="27" t="s">
        <v>31</v>
      </c>
      <c r="C57" s="33"/>
      <c r="D57" s="33"/>
      <c r="E57" s="34"/>
      <c r="F57" s="81">
        <v>5</v>
      </c>
      <c r="G57" s="81">
        <v>88</v>
      </c>
      <c r="H57" s="81">
        <v>8</v>
      </c>
      <c r="I57" s="81">
        <v>2</v>
      </c>
      <c r="J57" s="81">
        <v>3</v>
      </c>
      <c r="K57" s="81">
        <v>2</v>
      </c>
      <c r="L57" s="21"/>
      <c r="M57" s="21"/>
      <c r="N57" s="21"/>
      <c r="O57" s="97"/>
      <c r="P57" s="98"/>
      <c r="Q57" s="21"/>
    </row>
    <row r="58" spans="2:17" ht="15" customHeight="1" x14ac:dyDescent="0.2">
      <c r="B58" s="27" t="s">
        <v>32</v>
      </c>
      <c r="C58" s="33"/>
      <c r="D58" s="33"/>
      <c r="E58" s="34"/>
      <c r="F58" s="81">
        <v>410</v>
      </c>
      <c r="G58" s="81">
        <v>281</v>
      </c>
      <c r="H58" s="81">
        <v>253</v>
      </c>
      <c r="I58" s="81">
        <v>150</v>
      </c>
      <c r="J58" s="81">
        <v>505</v>
      </c>
      <c r="K58" s="81">
        <v>46</v>
      </c>
      <c r="L58" s="21"/>
      <c r="M58" s="21"/>
      <c r="N58" s="21"/>
      <c r="O58" s="97"/>
      <c r="P58" s="98"/>
      <c r="Q58" s="21"/>
    </row>
    <row r="59" spans="2:17" ht="15" customHeight="1" x14ac:dyDescent="0.2">
      <c r="B59" s="32" t="s">
        <v>33</v>
      </c>
      <c r="C59" s="33"/>
      <c r="D59" s="33"/>
      <c r="E59" s="34"/>
      <c r="F59" s="81">
        <v>11191</v>
      </c>
      <c r="G59" s="81">
        <v>8340</v>
      </c>
      <c r="H59" s="81">
        <v>12321</v>
      </c>
      <c r="I59" s="81">
        <v>17861</v>
      </c>
      <c r="J59" s="81">
        <v>11223</v>
      </c>
      <c r="K59" s="81">
        <v>11090</v>
      </c>
      <c r="L59" s="21"/>
      <c r="M59" s="21"/>
      <c r="N59" s="21"/>
      <c r="O59" s="97"/>
      <c r="P59" s="98"/>
      <c r="Q59" s="21"/>
    </row>
    <row r="60" spans="2:17" ht="15" customHeight="1" x14ac:dyDescent="0.2">
      <c r="B60" s="25" t="s">
        <v>34</v>
      </c>
      <c r="C60" s="33"/>
      <c r="D60" s="33"/>
      <c r="E60" s="34"/>
      <c r="F60" s="81">
        <v>4237</v>
      </c>
      <c r="G60" s="81">
        <v>2203</v>
      </c>
      <c r="H60" s="81">
        <v>3684</v>
      </c>
      <c r="I60" s="81">
        <v>4713</v>
      </c>
      <c r="J60" s="81">
        <v>4201</v>
      </c>
      <c r="K60" s="81">
        <v>3913</v>
      </c>
      <c r="L60" s="21"/>
      <c r="M60" s="21"/>
      <c r="N60" s="21"/>
      <c r="O60" s="97"/>
      <c r="P60" s="98"/>
      <c r="Q60" s="21"/>
    </row>
    <row r="61" spans="2:17" ht="15" customHeight="1" x14ac:dyDescent="0.2">
      <c r="B61" s="36"/>
      <c r="C61" s="32" t="s">
        <v>35</v>
      </c>
      <c r="D61" s="33"/>
      <c r="E61" s="34"/>
      <c r="F61" s="81">
        <v>7319</v>
      </c>
      <c r="G61" s="81">
        <v>6779</v>
      </c>
      <c r="H61" s="81">
        <v>3148</v>
      </c>
      <c r="I61" s="81">
        <v>3037</v>
      </c>
      <c r="J61" s="81">
        <v>3279</v>
      </c>
      <c r="K61" s="81">
        <v>5240</v>
      </c>
      <c r="L61" s="21"/>
      <c r="M61" s="21"/>
      <c r="N61" s="21"/>
      <c r="O61" s="97"/>
      <c r="P61" s="98"/>
      <c r="Q61" s="21"/>
    </row>
    <row r="62" spans="2:17" ht="15" customHeight="1" x14ac:dyDescent="0.2">
      <c r="B62" s="38"/>
      <c r="C62" s="32" t="s">
        <v>36</v>
      </c>
      <c r="D62" s="33"/>
      <c r="E62" s="34"/>
      <c r="F62" s="81">
        <v>-3083</v>
      </c>
      <c r="G62" s="81">
        <v>-4575</v>
      </c>
      <c r="H62" s="81">
        <v>537</v>
      </c>
      <c r="I62" s="81">
        <v>1676</v>
      </c>
      <c r="J62" s="81">
        <v>921</v>
      </c>
      <c r="K62" s="81">
        <v>-1328</v>
      </c>
      <c r="L62" s="21"/>
      <c r="M62" s="21"/>
      <c r="N62" s="21"/>
      <c r="O62" s="97"/>
      <c r="P62" s="98"/>
      <c r="Q62" s="21"/>
    </row>
    <row r="63" spans="2:17" ht="15" customHeight="1" x14ac:dyDescent="0.2">
      <c r="B63" s="32" t="s">
        <v>37</v>
      </c>
      <c r="C63" s="33"/>
      <c r="D63" s="33"/>
      <c r="E63" s="34"/>
      <c r="F63" s="81">
        <v>6955</v>
      </c>
      <c r="G63" s="81">
        <v>6136</v>
      </c>
      <c r="H63" s="81">
        <v>8637</v>
      </c>
      <c r="I63" s="81">
        <v>13148</v>
      </c>
      <c r="J63" s="81">
        <v>7021</v>
      </c>
      <c r="K63" s="81">
        <v>7177</v>
      </c>
      <c r="L63" s="21"/>
      <c r="M63" s="21"/>
      <c r="N63" s="21"/>
      <c r="O63" s="97"/>
      <c r="P63" s="98"/>
      <c r="Q63" s="21"/>
    </row>
    <row r="64" spans="2:17" ht="15" customHeight="1" x14ac:dyDescent="0.2">
      <c r="B64" s="32" t="s">
        <v>38</v>
      </c>
      <c r="C64" s="33"/>
      <c r="D64" s="33"/>
      <c r="E64" s="34"/>
      <c r="F64" s="81">
        <v>2127</v>
      </c>
      <c r="G64" s="81">
        <v>-3575</v>
      </c>
      <c r="H64" s="81">
        <v>2149</v>
      </c>
      <c r="I64" s="81">
        <v>2860</v>
      </c>
      <c r="J64" s="81">
        <v>3382</v>
      </c>
      <c r="K64" s="81">
        <v>3044</v>
      </c>
      <c r="L64" s="21"/>
      <c r="M64" s="21"/>
      <c r="N64" s="21"/>
      <c r="O64" s="97"/>
      <c r="P64" s="98"/>
      <c r="Q64" s="21"/>
    </row>
    <row r="65" spans="1:17" ht="15" customHeight="1" x14ac:dyDescent="0.2">
      <c r="B65" s="32" t="s">
        <v>39</v>
      </c>
      <c r="C65" s="33"/>
      <c r="D65" s="33"/>
      <c r="E65" s="34"/>
      <c r="F65" s="81">
        <v>4827</v>
      </c>
      <c r="G65" s="81">
        <v>2560</v>
      </c>
      <c r="H65" s="81">
        <v>6488</v>
      </c>
      <c r="I65" s="81">
        <v>10287</v>
      </c>
      <c r="J65" s="81">
        <v>3640</v>
      </c>
      <c r="K65" s="81">
        <v>4132</v>
      </c>
      <c r="L65" s="21"/>
      <c r="M65" s="21"/>
      <c r="N65" s="21"/>
      <c r="O65" s="97"/>
      <c r="P65" s="98"/>
      <c r="Q65" s="21"/>
    </row>
    <row r="66" spans="1:17" x14ac:dyDescent="0.2">
      <c r="A66" s="21"/>
      <c r="B66" s="46" t="s">
        <v>238</v>
      </c>
      <c r="J66" s="178"/>
      <c r="K66" s="178"/>
      <c r="L66" s="21"/>
      <c r="M66" s="21"/>
      <c r="N66" s="21"/>
      <c r="O66" s="97"/>
      <c r="P66" s="98"/>
      <c r="Q66" s="21"/>
    </row>
    <row r="67" spans="1:17" x14ac:dyDescent="0.2">
      <c r="A67" s="21"/>
      <c r="B67" s="21"/>
      <c r="F67" s="179"/>
      <c r="J67" s="178"/>
      <c r="K67" s="178"/>
      <c r="L67" s="21"/>
      <c r="M67" s="21"/>
      <c r="N67" s="21"/>
      <c r="O67" s="21"/>
      <c r="P67" s="21"/>
      <c r="Q67" s="21"/>
    </row>
    <row r="68" spans="1:17" x14ac:dyDescent="0.2">
      <c r="B68" s="42" t="s">
        <v>3</v>
      </c>
      <c r="G68" s="84"/>
      <c r="H68" s="84"/>
      <c r="I68" s="84"/>
      <c r="J68" s="179"/>
      <c r="K68" s="179" t="s">
        <v>0</v>
      </c>
    </row>
    <row r="69" spans="1:17" ht="15" customHeight="1" x14ac:dyDescent="0.2">
      <c r="B69" s="25"/>
      <c r="C69" s="26"/>
      <c r="D69" s="26"/>
      <c r="E69" s="26"/>
      <c r="F69" s="180" t="s">
        <v>237</v>
      </c>
      <c r="G69" s="85" t="s">
        <v>205</v>
      </c>
      <c r="H69" s="85" t="s">
        <v>254</v>
      </c>
      <c r="I69" s="85" t="s">
        <v>273</v>
      </c>
      <c r="J69" s="180" t="s">
        <v>341</v>
      </c>
      <c r="K69" s="180" t="s">
        <v>369</v>
      </c>
    </row>
    <row r="70" spans="1:17" ht="15" customHeight="1" x14ac:dyDescent="0.2">
      <c r="B70" s="31" t="s">
        <v>159</v>
      </c>
      <c r="C70" s="32"/>
      <c r="D70" s="33"/>
      <c r="E70" s="34"/>
      <c r="F70" s="81">
        <v>120161</v>
      </c>
      <c r="G70" s="81">
        <v>130882</v>
      </c>
      <c r="H70" s="81">
        <f>損益計算書年度別!P42</f>
        <v>110773</v>
      </c>
      <c r="I70" s="81">
        <v>109570</v>
      </c>
      <c r="J70" s="81">
        <v>118209</v>
      </c>
      <c r="K70" s="81">
        <v>132982</v>
      </c>
    </row>
    <row r="71" spans="1:17" ht="15" customHeight="1" x14ac:dyDescent="0.2">
      <c r="B71" s="36"/>
      <c r="C71" s="44" t="s">
        <v>28</v>
      </c>
      <c r="D71" s="44"/>
      <c r="E71" s="44"/>
      <c r="F71" s="82">
        <v>35082</v>
      </c>
      <c r="G71" s="82">
        <v>32301</v>
      </c>
      <c r="H71" s="81">
        <f>損益計算書年度別!P43</f>
        <v>33092</v>
      </c>
      <c r="I71" s="81">
        <v>29157</v>
      </c>
      <c r="J71" s="81">
        <v>31993</v>
      </c>
      <c r="K71" s="81">
        <v>34472</v>
      </c>
    </row>
    <row r="72" spans="1:17" ht="15" customHeight="1" x14ac:dyDescent="0.2">
      <c r="B72" s="36"/>
      <c r="C72" s="44" t="s">
        <v>29</v>
      </c>
      <c r="D72" s="32"/>
      <c r="E72" s="34"/>
      <c r="F72" s="82">
        <v>10452</v>
      </c>
      <c r="G72" s="82">
        <v>10937</v>
      </c>
      <c r="H72" s="81">
        <f>損益計算書年度別!P44</f>
        <v>10615</v>
      </c>
      <c r="I72" s="81">
        <v>12481</v>
      </c>
      <c r="J72" s="81">
        <v>13415</v>
      </c>
      <c r="K72" s="81">
        <v>12950</v>
      </c>
    </row>
    <row r="73" spans="1:17" ht="15" customHeight="1" x14ac:dyDescent="0.2">
      <c r="B73" s="36"/>
      <c r="C73" s="44" t="s">
        <v>160</v>
      </c>
      <c r="D73" s="32"/>
      <c r="E73" s="34"/>
      <c r="F73" s="82">
        <v>39190</v>
      </c>
      <c r="G73" s="82">
        <v>32792</v>
      </c>
      <c r="H73" s="81">
        <f>損益計算書年度別!P45</f>
        <v>31529</v>
      </c>
      <c r="I73" s="81">
        <v>35537</v>
      </c>
      <c r="J73" s="81">
        <v>38415</v>
      </c>
      <c r="K73" s="81">
        <v>42184</v>
      </c>
    </row>
    <row r="74" spans="1:17" ht="15" customHeight="1" x14ac:dyDescent="0.2">
      <c r="B74" s="36"/>
      <c r="C74" s="32" t="s">
        <v>161</v>
      </c>
      <c r="D74" s="28"/>
      <c r="E74" s="29"/>
      <c r="F74" s="82">
        <v>2108</v>
      </c>
      <c r="G74" s="82">
        <v>3268</v>
      </c>
      <c r="H74" s="81">
        <f>損益計算書年度別!P46</f>
        <v>2670</v>
      </c>
      <c r="I74" s="81">
        <v>4293</v>
      </c>
      <c r="J74" s="81">
        <v>3739</v>
      </c>
      <c r="K74" s="81">
        <v>4272</v>
      </c>
    </row>
    <row r="75" spans="1:17" ht="15" customHeight="1" x14ac:dyDescent="0.2">
      <c r="B75" s="36"/>
      <c r="C75" s="32" t="s">
        <v>162</v>
      </c>
      <c r="D75" s="33"/>
      <c r="E75" s="34"/>
      <c r="F75" s="82">
        <v>7335</v>
      </c>
      <c r="G75" s="82">
        <v>7644</v>
      </c>
      <c r="H75" s="81">
        <f>損益計算書年度別!P47</f>
        <v>8709</v>
      </c>
      <c r="I75" s="81">
        <v>7790</v>
      </c>
      <c r="J75" s="81">
        <v>7570</v>
      </c>
      <c r="K75" s="81">
        <v>12042</v>
      </c>
    </row>
    <row r="76" spans="1:17" ht="15" customHeight="1" x14ac:dyDescent="0.2">
      <c r="B76" s="36"/>
      <c r="C76" s="32" t="s">
        <v>214</v>
      </c>
      <c r="D76" s="33"/>
      <c r="E76" s="34"/>
      <c r="F76" s="181" t="s">
        <v>207</v>
      </c>
      <c r="G76" s="82">
        <v>21909</v>
      </c>
      <c r="H76" s="81">
        <f>損益計算書年度別!P48</f>
        <v>6227</v>
      </c>
      <c r="I76" s="81">
        <v>2801</v>
      </c>
      <c r="J76" s="81">
        <v>3129</v>
      </c>
      <c r="K76" s="81">
        <v>3268</v>
      </c>
    </row>
    <row r="77" spans="1:17" ht="15" customHeight="1" x14ac:dyDescent="0.2">
      <c r="B77" s="36"/>
      <c r="C77" s="32" t="s">
        <v>163</v>
      </c>
      <c r="D77" s="33"/>
      <c r="E77" s="34"/>
      <c r="F77" s="82">
        <v>16812</v>
      </c>
      <c r="G77" s="82">
        <v>15820</v>
      </c>
      <c r="H77" s="81">
        <f>損益計算書年度別!P49</f>
        <v>13520</v>
      </c>
      <c r="I77" s="81">
        <v>14051</v>
      </c>
      <c r="J77" s="81">
        <v>15677</v>
      </c>
      <c r="K77" s="81">
        <v>16809</v>
      </c>
    </row>
    <row r="78" spans="1:17" ht="15" customHeight="1" x14ac:dyDescent="0.2">
      <c r="B78" s="38"/>
      <c r="C78" s="32" t="s">
        <v>126</v>
      </c>
      <c r="D78" s="33"/>
      <c r="E78" s="39"/>
      <c r="F78" s="82">
        <v>9179</v>
      </c>
      <c r="G78" s="82">
        <v>6207</v>
      </c>
      <c r="H78" s="81">
        <f>損益計算書年度別!P50</f>
        <v>4411</v>
      </c>
      <c r="I78" s="81">
        <v>3460</v>
      </c>
      <c r="J78" s="81">
        <v>4269</v>
      </c>
      <c r="K78" s="81">
        <v>6985</v>
      </c>
    </row>
    <row r="79" spans="1:17" ht="15" customHeight="1" x14ac:dyDescent="0.2">
      <c r="B79" s="40" t="s">
        <v>164</v>
      </c>
      <c r="C79" s="33"/>
      <c r="D79" s="33"/>
      <c r="E79" s="34"/>
      <c r="F79" s="82">
        <v>101953</v>
      </c>
      <c r="G79" s="82">
        <v>113796</v>
      </c>
      <c r="H79" s="81">
        <f>損益計算書年度別!P51</f>
        <v>99783</v>
      </c>
      <c r="I79" s="81">
        <v>99851</v>
      </c>
      <c r="J79" s="81">
        <v>112389</v>
      </c>
      <c r="K79" s="81">
        <v>122207</v>
      </c>
    </row>
    <row r="80" spans="1:17" ht="15" customHeight="1" x14ac:dyDescent="0.2">
      <c r="B80" s="36"/>
      <c r="C80" s="32" t="s">
        <v>165</v>
      </c>
      <c r="D80" s="33"/>
      <c r="E80" s="34"/>
      <c r="F80" s="82">
        <v>6113</v>
      </c>
      <c r="G80" s="82">
        <v>5389</v>
      </c>
      <c r="H80" s="81">
        <f>損益計算書年度別!P52</f>
        <v>5386</v>
      </c>
      <c r="I80" s="81">
        <v>5856</v>
      </c>
      <c r="J80" s="81">
        <v>6864</v>
      </c>
      <c r="K80" s="81">
        <v>10115</v>
      </c>
    </row>
    <row r="81" spans="2:11" ht="15" customHeight="1" x14ac:dyDescent="0.2">
      <c r="B81" s="36"/>
      <c r="C81" s="32" t="s">
        <v>215</v>
      </c>
      <c r="D81" s="33"/>
      <c r="E81" s="34"/>
      <c r="F81" s="181" t="s">
        <v>207</v>
      </c>
      <c r="G81" s="82">
        <v>21477</v>
      </c>
      <c r="H81" s="81">
        <f>損益計算書年度別!P53</f>
        <v>6426</v>
      </c>
      <c r="I81" s="81">
        <v>3187</v>
      </c>
      <c r="J81" s="81">
        <v>3057</v>
      </c>
      <c r="K81" s="81">
        <v>3441</v>
      </c>
    </row>
    <row r="82" spans="2:11" ht="15" customHeight="1" x14ac:dyDescent="0.2">
      <c r="B82" s="36"/>
      <c r="C82" s="32" t="s">
        <v>30</v>
      </c>
      <c r="D82" s="33"/>
      <c r="E82" s="34"/>
      <c r="F82" s="82">
        <v>2816</v>
      </c>
      <c r="G82" s="82">
        <v>2895</v>
      </c>
      <c r="H82" s="81">
        <f>損益計算書年度別!P54</f>
        <v>2875</v>
      </c>
      <c r="I82" s="81">
        <v>2545</v>
      </c>
      <c r="J82" s="81">
        <v>2530</v>
      </c>
      <c r="K82" s="81">
        <v>2730</v>
      </c>
    </row>
    <row r="83" spans="2:11" ht="15" customHeight="1" x14ac:dyDescent="0.2">
      <c r="B83" s="36"/>
      <c r="C83" s="32" t="s">
        <v>166</v>
      </c>
      <c r="D83" s="33"/>
      <c r="E83" s="34"/>
      <c r="F83" s="82">
        <v>91997</v>
      </c>
      <c r="G83" s="82">
        <v>83231</v>
      </c>
      <c r="H83" s="81">
        <f>損益計算書年度別!P55</f>
        <v>84337</v>
      </c>
      <c r="I83" s="81">
        <v>87493</v>
      </c>
      <c r="J83" s="81">
        <v>99190</v>
      </c>
      <c r="K83" s="81">
        <v>105021</v>
      </c>
    </row>
    <row r="84" spans="2:11" ht="15" customHeight="1" x14ac:dyDescent="0.2">
      <c r="B84" s="38"/>
      <c r="C84" s="27" t="s">
        <v>126</v>
      </c>
      <c r="D84" s="28"/>
      <c r="E84" s="29"/>
      <c r="F84" s="82">
        <v>1025</v>
      </c>
      <c r="G84" s="82">
        <v>802</v>
      </c>
      <c r="H84" s="81">
        <f>損益計算書年度別!P56</f>
        <v>760</v>
      </c>
      <c r="I84" s="81">
        <v>769</v>
      </c>
      <c r="J84" s="81">
        <v>746</v>
      </c>
      <c r="K84" s="81">
        <v>900</v>
      </c>
    </row>
    <row r="85" spans="2:11" ht="15" customHeight="1" x14ac:dyDescent="0.2">
      <c r="B85" s="32" t="s">
        <v>167</v>
      </c>
      <c r="C85" s="33"/>
      <c r="D85" s="33"/>
      <c r="E85" s="34"/>
      <c r="F85" s="82">
        <v>18207</v>
      </c>
      <c r="G85" s="82">
        <v>17086</v>
      </c>
      <c r="H85" s="81">
        <f>損益計算書年度別!P57</f>
        <v>10989</v>
      </c>
      <c r="I85" s="81">
        <v>9720</v>
      </c>
      <c r="J85" s="81">
        <v>5820</v>
      </c>
      <c r="K85" s="81">
        <v>10775</v>
      </c>
    </row>
    <row r="86" spans="2:11" ht="15" customHeight="1" x14ac:dyDescent="0.2">
      <c r="B86" s="27" t="s">
        <v>190</v>
      </c>
      <c r="C86" s="33"/>
      <c r="D86" s="33"/>
      <c r="E86" s="34"/>
      <c r="F86" s="82">
        <v>121</v>
      </c>
      <c r="G86" s="82">
        <v>335</v>
      </c>
      <c r="H86" s="81">
        <f>損益計算書年度別!P58</f>
        <v>154</v>
      </c>
      <c r="I86" s="81">
        <v>455</v>
      </c>
      <c r="J86" s="81">
        <v>-39</v>
      </c>
      <c r="K86" s="81">
        <v>662</v>
      </c>
    </row>
    <row r="87" spans="2:11" ht="15" customHeight="1" x14ac:dyDescent="0.2">
      <c r="B87" s="27" t="s">
        <v>191</v>
      </c>
      <c r="C87" s="33"/>
      <c r="D87" s="33"/>
      <c r="E87" s="34"/>
      <c r="F87" s="82">
        <v>-3</v>
      </c>
      <c r="G87" s="82">
        <v>933</v>
      </c>
      <c r="H87" s="81">
        <f>損益計算書年度別!P59</f>
        <v>28</v>
      </c>
      <c r="I87" s="81">
        <v>7</v>
      </c>
      <c r="J87" s="81">
        <v>0</v>
      </c>
      <c r="K87" s="81">
        <v>-393</v>
      </c>
    </row>
    <row r="88" spans="2:11" ht="15" customHeight="1" x14ac:dyDescent="0.2">
      <c r="B88" s="27" t="s">
        <v>189</v>
      </c>
      <c r="C88" s="33"/>
      <c r="D88" s="33"/>
      <c r="E88" s="34"/>
      <c r="F88" s="82">
        <v>18332</v>
      </c>
      <c r="G88" s="82">
        <v>16488</v>
      </c>
      <c r="H88" s="81">
        <f>損益計算書年度別!P60</f>
        <v>11114</v>
      </c>
      <c r="I88" s="81">
        <v>10168</v>
      </c>
      <c r="J88" s="81">
        <v>5781</v>
      </c>
      <c r="K88" s="81">
        <v>11830</v>
      </c>
    </row>
    <row r="89" spans="2:11" ht="15" customHeight="1" x14ac:dyDescent="0.2">
      <c r="B89" s="27" t="s">
        <v>31</v>
      </c>
      <c r="C89" s="33"/>
      <c r="D89" s="33"/>
      <c r="E89" s="34"/>
      <c r="F89" s="82">
        <v>2</v>
      </c>
      <c r="G89" s="82">
        <v>191</v>
      </c>
      <c r="H89" s="81">
        <f>損益計算書年度別!P61</f>
        <v>9</v>
      </c>
      <c r="I89" s="81">
        <v>5</v>
      </c>
      <c r="J89" s="81">
        <v>94</v>
      </c>
      <c r="K89" s="81">
        <v>56</v>
      </c>
    </row>
    <row r="90" spans="2:11" ht="15" customHeight="1" x14ac:dyDescent="0.2">
      <c r="B90" s="27" t="s">
        <v>32</v>
      </c>
      <c r="C90" s="33"/>
      <c r="D90" s="33"/>
      <c r="E90" s="34"/>
      <c r="F90" s="82">
        <v>445</v>
      </c>
      <c r="G90" s="82">
        <v>135</v>
      </c>
      <c r="H90" s="81">
        <f>損益計算書年度別!P62</f>
        <v>164</v>
      </c>
      <c r="I90" s="81">
        <v>355</v>
      </c>
      <c r="J90" s="81">
        <v>211</v>
      </c>
      <c r="K90" s="81">
        <v>3064</v>
      </c>
    </row>
    <row r="91" spans="2:11" ht="15" customHeight="1" x14ac:dyDescent="0.2">
      <c r="B91" s="32" t="s">
        <v>33</v>
      </c>
      <c r="C91" s="33"/>
      <c r="D91" s="33"/>
      <c r="E91" s="34"/>
      <c r="F91" s="82">
        <v>17889</v>
      </c>
      <c r="G91" s="82">
        <v>16543</v>
      </c>
      <c r="H91" s="81">
        <f>損益計算書年度別!P63</f>
        <v>10959</v>
      </c>
      <c r="I91" s="81">
        <v>9817</v>
      </c>
      <c r="J91" s="81">
        <v>5666</v>
      </c>
      <c r="K91" s="81">
        <v>8821</v>
      </c>
    </row>
    <row r="92" spans="2:11" ht="15" customHeight="1" x14ac:dyDescent="0.2">
      <c r="B92" s="25" t="s">
        <v>34</v>
      </c>
      <c r="C92" s="33"/>
      <c r="D92" s="33"/>
      <c r="E92" s="34"/>
      <c r="F92" s="82">
        <v>5691</v>
      </c>
      <c r="G92" s="82">
        <v>5327</v>
      </c>
      <c r="H92" s="81">
        <f>損益計算書年度別!P64</f>
        <v>4277</v>
      </c>
      <c r="I92" s="81">
        <v>2453</v>
      </c>
      <c r="J92" s="81">
        <v>1392</v>
      </c>
      <c r="K92" s="81">
        <v>2740</v>
      </c>
    </row>
    <row r="93" spans="2:11" ht="15" customHeight="1" x14ac:dyDescent="0.2">
      <c r="B93" s="36"/>
      <c r="C93" s="32" t="s">
        <v>35</v>
      </c>
      <c r="D93" s="33"/>
      <c r="E93" s="34"/>
      <c r="F93" s="82">
        <v>5038</v>
      </c>
      <c r="G93" s="82">
        <v>3621</v>
      </c>
      <c r="H93" s="81">
        <f>損益計算書年度別!P65</f>
        <v>-301</v>
      </c>
      <c r="I93" s="81">
        <v>2739</v>
      </c>
      <c r="J93" s="81">
        <v>2376</v>
      </c>
      <c r="K93" s="81">
        <v>4617</v>
      </c>
    </row>
    <row r="94" spans="2:11" ht="15" customHeight="1" x14ac:dyDescent="0.2">
      <c r="B94" s="38"/>
      <c r="C94" s="32" t="s">
        <v>36</v>
      </c>
      <c r="D94" s="33"/>
      <c r="E94" s="34"/>
      <c r="F94" s="82">
        <v>652</v>
      </c>
      <c r="G94" s="82">
        <v>1705</v>
      </c>
      <c r="H94" s="81">
        <f>損益計算書年度別!P66</f>
        <v>4578</v>
      </c>
      <c r="I94" s="81">
        <v>-287</v>
      </c>
      <c r="J94" s="81">
        <v>-983</v>
      </c>
      <c r="K94" s="81">
        <v>-1877</v>
      </c>
    </row>
    <row r="95" spans="2:11" ht="15" customHeight="1" x14ac:dyDescent="0.2">
      <c r="B95" s="32" t="s">
        <v>37</v>
      </c>
      <c r="C95" s="33"/>
      <c r="D95" s="33"/>
      <c r="E95" s="34"/>
      <c r="F95" s="82">
        <v>12197</v>
      </c>
      <c r="G95" s="82">
        <v>11216</v>
      </c>
      <c r="H95" s="81">
        <f>損益計算書年度別!P67</f>
        <v>6682</v>
      </c>
      <c r="I95" s="81">
        <v>7365</v>
      </c>
      <c r="J95" s="81">
        <v>4275</v>
      </c>
      <c r="K95" s="81">
        <v>6082</v>
      </c>
    </row>
    <row r="96" spans="2:11" ht="15" customHeight="1" x14ac:dyDescent="0.2">
      <c r="B96" s="32" t="s">
        <v>38</v>
      </c>
      <c r="C96" s="33"/>
      <c r="D96" s="33"/>
      <c r="E96" s="34"/>
      <c r="F96" s="81">
        <v>1984</v>
      </c>
      <c r="G96" s="81">
        <v>-2643</v>
      </c>
      <c r="H96" s="81">
        <f>損益計算書年度別!P68</f>
        <v>2489</v>
      </c>
      <c r="I96" s="81">
        <v>3182</v>
      </c>
      <c r="J96" s="81">
        <v>2654</v>
      </c>
      <c r="K96" s="81">
        <v>2535</v>
      </c>
    </row>
    <row r="97" spans="1:12" ht="15" customHeight="1" x14ac:dyDescent="0.2">
      <c r="B97" s="32" t="s">
        <v>39</v>
      </c>
      <c r="C97" s="33"/>
      <c r="D97" s="33"/>
      <c r="E97" s="34"/>
      <c r="F97" s="81">
        <v>10213</v>
      </c>
      <c r="G97" s="81">
        <v>8572</v>
      </c>
      <c r="H97" s="81">
        <f>損益計算書年度別!P69</f>
        <v>4193</v>
      </c>
      <c r="I97" s="81">
        <v>4184</v>
      </c>
      <c r="J97" s="81">
        <v>1620</v>
      </c>
      <c r="K97" s="81">
        <v>3548</v>
      </c>
    </row>
    <row r="98" spans="1:12" x14ac:dyDescent="0.2">
      <c r="A98" s="21"/>
      <c r="B98" s="46" t="s">
        <v>238</v>
      </c>
      <c r="J98" s="178"/>
      <c r="K98" s="178"/>
    </row>
    <row r="99" spans="1:12" x14ac:dyDescent="0.2">
      <c r="A99" s="21"/>
      <c r="B99" s="21"/>
      <c r="J99" s="178"/>
      <c r="K99" s="178"/>
    </row>
    <row r="100" spans="1:12" x14ac:dyDescent="0.2">
      <c r="B100" s="42" t="s">
        <v>4</v>
      </c>
      <c r="F100" s="179"/>
      <c r="G100" s="84"/>
      <c r="H100" s="84"/>
      <c r="I100" s="84"/>
      <c r="J100" s="179"/>
      <c r="K100" s="179" t="s">
        <v>0</v>
      </c>
    </row>
    <row r="101" spans="1:12" ht="15" customHeight="1" x14ac:dyDescent="0.2">
      <c r="B101" s="25"/>
      <c r="C101" s="26"/>
      <c r="D101" s="26"/>
      <c r="E101" s="26"/>
      <c r="F101" s="180" t="s">
        <v>237</v>
      </c>
      <c r="G101" s="85" t="s">
        <v>205</v>
      </c>
      <c r="H101" s="85" t="s">
        <v>254</v>
      </c>
      <c r="I101" s="85" t="s">
        <v>273</v>
      </c>
      <c r="J101" s="180" t="s">
        <v>341</v>
      </c>
      <c r="K101" s="180" t="s">
        <v>369</v>
      </c>
    </row>
    <row r="102" spans="1:12" ht="15" customHeight="1" x14ac:dyDescent="0.2">
      <c r="B102" s="31" t="s">
        <v>159</v>
      </c>
      <c r="C102" s="32"/>
      <c r="D102" s="33"/>
      <c r="E102" s="34"/>
      <c r="F102" s="81">
        <v>101160</v>
      </c>
      <c r="G102" s="81">
        <v>125752</v>
      </c>
      <c r="H102" s="81">
        <v>121918</v>
      </c>
      <c r="I102" s="81">
        <v>120618</v>
      </c>
      <c r="J102" s="81">
        <v>129844</v>
      </c>
      <c r="K102" s="81">
        <v>144490</v>
      </c>
      <c r="L102" s="83"/>
    </row>
    <row r="103" spans="1:12" ht="15" customHeight="1" x14ac:dyDescent="0.2">
      <c r="B103" s="36"/>
      <c r="C103" s="44" t="s">
        <v>28</v>
      </c>
      <c r="D103" s="44"/>
      <c r="E103" s="44"/>
      <c r="F103" s="82">
        <v>24108</v>
      </c>
      <c r="G103" s="82">
        <v>32381</v>
      </c>
      <c r="H103" s="82">
        <v>34038</v>
      </c>
      <c r="I103" s="82">
        <v>27837</v>
      </c>
      <c r="J103" s="81">
        <v>32287</v>
      </c>
      <c r="K103" s="81">
        <v>36846</v>
      </c>
      <c r="L103" s="83"/>
    </row>
    <row r="104" spans="1:12" ht="15" customHeight="1" x14ac:dyDescent="0.2">
      <c r="B104" s="36"/>
      <c r="C104" s="44" t="s">
        <v>29</v>
      </c>
      <c r="D104" s="32"/>
      <c r="E104" s="34"/>
      <c r="F104" s="82">
        <v>10385</v>
      </c>
      <c r="G104" s="82">
        <v>10742</v>
      </c>
      <c r="H104" s="82">
        <v>10100</v>
      </c>
      <c r="I104" s="82">
        <v>12754</v>
      </c>
      <c r="J104" s="81">
        <v>13540</v>
      </c>
      <c r="K104" s="81">
        <v>13129</v>
      </c>
      <c r="L104" s="83"/>
    </row>
    <row r="105" spans="1:12" ht="15" customHeight="1" x14ac:dyDescent="0.2">
      <c r="B105" s="36"/>
      <c r="C105" s="44" t="s">
        <v>160</v>
      </c>
      <c r="D105" s="32"/>
      <c r="E105" s="34"/>
      <c r="F105" s="82">
        <v>32740</v>
      </c>
      <c r="G105" s="82">
        <v>32047</v>
      </c>
      <c r="H105" s="82">
        <v>31440</v>
      </c>
      <c r="I105" s="82">
        <v>34753</v>
      </c>
      <c r="J105" s="81">
        <v>38944</v>
      </c>
      <c r="K105" s="81">
        <v>42134</v>
      </c>
      <c r="L105" s="83"/>
    </row>
    <row r="106" spans="1:12" ht="15" customHeight="1" x14ac:dyDescent="0.2">
      <c r="B106" s="36"/>
      <c r="C106" s="32" t="s">
        <v>161</v>
      </c>
      <c r="D106" s="28"/>
      <c r="E106" s="29"/>
      <c r="F106" s="82">
        <v>3390</v>
      </c>
      <c r="G106" s="82">
        <v>2439</v>
      </c>
      <c r="H106" s="82">
        <v>3173</v>
      </c>
      <c r="I106" s="82">
        <v>4254</v>
      </c>
      <c r="J106" s="81">
        <v>4448</v>
      </c>
      <c r="K106" s="81">
        <v>6094</v>
      </c>
      <c r="L106" s="83"/>
    </row>
    <row r="107" spans="1:12" ht="15" customHeight="1" x14ac:dyDescent="0.2">
      <c r="B107" s="36"/>
      <c r="C107" s="32" t="s">
        <v>162</v>
      </c>
      <c r="D107" s="33"/>
      <c r="E107" s="34"/>
      <c r="F107" s="82">
        <v>6010</v>
      </c>
      <c r="G107" s="82">
        <v>8899</v>
      </c>
      <c r="H107" s="82">
        <v>8258</v>
      </c>
      <c r="I107" s="82">
        <v>9410</v>
      </c>
      <c r="J107" s="81">
        <v>8247</v>
      </c>
      <c r="K107" s="81">
        <v>7554</v>
      </c>
      <c r="L107" s="83"/>
    </row>
    <row r="108" spans="1:12" ht="15" customHeight="1" x14ac:dyDescent="0.2">
      <c r="B108" s="36"/>
      <c r="C108" s="32" t="s">
        <v>214</v>
      </c>
      <c r="D108" s="33"/>
      <c r="E108" s="34"/>
      <c r="F108" s="181" t="s">
        <v>207</v>
      </c>
      <c r="G108" s="82">
        <v>14129</v>
      </c>
      <c r="H108" s="82">
        <v>3695</v>
      </c>
      <c r="I108" s="82">
        <v>3267</v>
      </c>
      <c r="J108" s="81">
        <v>3018</v>
      </c>
      <c r="K108" s="81">
        <v>2955</v>
      </c>
      <c r="L108" s="83"/>
    </row>
    <row r="109" spans="1:12" ht="15" customHeight="1" x14ac:dyDescent="0.2">
      <c r="B109" s="36"/>
      <c r="C109" s="32" t="s">
        <v>163</v>
      </c>
      <c r="D109" s="33"/>
      <c r="E109" s="34"/>
      <c r="F109" s="82">
        <v>12201</v>
      </c>
      <c r="G109" s="82">
        <v>15155</v>
      </c>
      <c r="H109" s="82">
        <v>16097</v>
      </c>
      <c r="I109" s="82">
        <v>16693</v>
      </c>
      <c r="J109" s="81">
        <v>19528</v>
      </c>
      <c r="K109" s="81">
        <v>18555</v>
      </c>
      <c r="L109" s="83"/>
    </row>
    <row r="110" spans="1:12" ht="15" customHeight="1" x14ac:dyDescent="0.2">
      <c r="B110" s="38"/>
      <c r="C110" s="32" t="s">
        <v>126</v>
      </c>
      <c r="D110" s="33"/>
      <c r="E110" s="39"/>
      <c r="F110" s="82">
        <v>12327</v>
      </c>
      <c r="G110" s="82">
        <v>9955</v>
      </c>
      <c r="H110" s="82">
        <v>15117</v>
      </c>
      <c r="I110" s="82">
        <v>11650</v>
      </c>
      <c r="J110" s="81">
        <v>9834</v>
      </c>
      <c r="K110" s="81">
        <v>17225</v>
      </c>
      <c r="L110" s="83"/>
    </row>
    <row r="111" spans="1:12" ht="15" customHeight="1" x14ac:dyDescent="0.2">
      <c r="B111" s="40" t="s">
        <v>164</v>
      </c>
      <c r="C111" s="33"/>
      <c r="D111" s="33"/>
      <c r="E111" s="34"/>
      <c r="F111" s="82">
        <v>79229</v>
      </c>
      <c r="G111" s="82">
        <v>109953</v>
      </c>
      <c r="H111" s="82">
        <v>107295</v>
      </c>
      <c r="I111" s="82">
        <v>103335</v>
      </c>
      <c r="J111" s="81">
        <v>105865</v>
      </c>
      <c r="K111" s="81">
        <v>120921</v>
      </c>
      <c r="L111" s="83"/>
    </row>
    <row r="112" spans="1:12" ht="15" customHeight="1" x14ac:dyDescent="0.2">
      <c r="B112" s="36"/>
      <c r="C112" s="32" t="s">
        <v>165</v>
      </c>
      <c r="D112" s="33"/>
      <c r="E112" s="34"/>
      <c r="F112" s="82">
        <v>6073</v>
      </c>
      <c r="G112" s="82">
        <v>5658</v>
      </c>
      <c r="H112" s="82">
        <v>5448</v>
      </c>
      <c r="I112" s="82">
        <v>6539</v>
      </c>
      <c r="J112" s="81">
        <v>7333</v>
      </c>
      <c r="K112" s="81">
        <v>12179</v>
      </c>
      <c r="L112" s="83"/>
    </row>
    <row r="113" spans="2:12" ht="15" customHeight="1" x14ac:dyDescent="0.2">
      <c r="B113" s="36"/>
      <c r="C113" s="32" t="s">
        <v>215</v>
      </c>
      <c r="D113" s="33"/>
      <c r="E113" s="34"/>
      <c r="F113" s="181" t="s">
        <v>207</v>
      </c>
      <c r="G113" s="82">
        <v>13787</v>
      </c>
      <c r="H113" s="82">
        <v>3188</v>
      </c>
      <c r="I113" s="82">
        <v>3251</v>
      </c>
      <c r="J113" s="81">
        <v>2663</v>
      </c>
      <c r="K113" s="81">
        <v>2894</v>
      </c>
      <c r="L113" s="83"/>
    </row>
    <row r="114" spans="2:12" ht="15" customHeight="1" x14ac:dyDescent="0.2">
      <c r="B114" s="36"/>
      <c r="C114" s="32" t="s">
        <v>30</v>
      </c>
      <c r="D114" s="33"/>
      <c r="E114" s="34"/>
      <c r="F114" s="82">
        <v>635</v>
      </c>
      <c r="G114" s="82">
        <v>3100</v>
      </c>
      <c r="H114" s="82">
        <v>2860</v>
      </c>
      <c r="I114" s="82">
        <v>2637</v>
      </c>
      <c r="J114" s="81">
        <v>2586</v>
      </c>
      <c r="K114" s="81">
        <v>2365</v>
      </c>
      <c r="L114" s="83"/>
    </row>
    <row r="115" spans="2:12" ht="15" customHeight="1" x14ac:dyDescent="0.2">
      <c r="B115" s="36"/>
      <c r="C115" s="32" t="s">
        <v>166</v>
      </c>
      <c r="D115" s="33"/>
      <c r="E115" s="34"/>
      <c r="F115" s="82">
        <v>71805</v>
      </c>
      <c r="G115" s="82">
        <v>86576</v>
      </c>
      <c r="H115" s="82">
        <v>95073</v>
      </c>
      <c r="I115" s="82">
        <v>90147</v>
      </c>
      <c r="J115" s="81">
        <v>92464</v>
      </c>
      <c r="K115" s="81">
        <v>102518</v>
      </c>
      <c r="L115" s="83"/>
    </row>
    <row r="116" spans="2:12" ht="15" customHeight="1" x14ac:dyDescent="0.2">
      <c r="B116" s="38"/>
      <c r="C116" s="27" t="s">
        <v>126</v>
      </c>
      <c r="D116" s="28"/>
      <c r="E116" s="29"/>
      <c r="F116" s="82">
        <v>715</v>
      </c>
      <c r="G116" s="82">
        <v>830</v>
      </c>
      <c r="H116" s="82">
        <v>725</v>
      </c>
      <c r="I116" s="82">
        <v>760</v>
      </c>
      <c r="J116" s="81">
        <v>820</v>
      </c>
      <c r="K116" s="81">
        <v>965</v>
      </c>
      <c r="L116" s="83"/>
    </row>
    <row r="117" spans="2:12" ht="15" customHeight="1" x14ac:dyDescent="0.2">
      <c r="B117" s="32" t="s">
        <v>167</v>
      </c>
      <c r="C117" s="33"/>
      <c r="D117" s="33"/>
      <c r="E117" s="34"/>
      <c r="F117" s="82">
        <v>21931</v>
      </c>
      <c r="G117" s="82">
        <v>15798</v>
      </c>
      <c r="H117" s="82">
        <v>14623</v>
      </c>
      <c r="I117" s="82">
        <v>17282</v>
      </c>
      <c r="J117" s="81">
        <v>23978</v>
      </c>
      <c r="K117" s="81">
        <v>23568</v>
      </c>
      <c r="L117" s="83"/>
    </row>
    <row r="118" spans="2:12" ht="15" customHeight="1" x14ac:dyDescent="0.2">
      <c r="B118" s="27" t="s">
        <v>190</v>
      </c>
      <c r="C118" s="33"/>
      <c r="D118" s="33"/>
      <c r="E118" s="34"/>
      <c r="F118" s="82">
        <v>106</v>
      </c>
      <c r="G118" s="82">
        <v>209</v>
      </c>
      <c r="H118" s="82">
        <v>113</v>
      </c>
      <c r="I118" s="82">
        <v>-300</v>
      </c>
      <c r="J118" s="81">
        <v>215</v>
      </c>
      <c r="K118" s="81">
        <v>48</v>
      </c>
      <c r="L118" s="83"/>
    </row>
    <row r="119" spans="2:12" ht="15" customHeight="1" x14ac:dyDescent="0.2">
      <c r="B119" s="27" t="s">
        <v>191</v>
      </c>
      <c r="C119" s="33"/>
      <c r="D119" s="33"/>
      <c r="E119" s="34"/>
      <c r="F119" s="82">
        <v>3</v>
      </c>
      <c r="G119" s="82">
        <v>68</v>
      </c>
      <c r="H119" s="82">
        <v>77</v>
      </c>
      <c r="I119" s="82">
        <v>-5</v>
      </c>
      <c r="J119" s="81">
        <v>114</v>
      </c>
      <c r="K119" s="81">
        <v>3</v>
      </c>
      <c r="L119" s="83"/>
    </row>
    <row r="120" spans="2:12" ht="15" customHeight="1" x14ac:dyDescent="0.2">
      <c r="B120" s="27" t="s">
        <v>189</v>
      </c>
      <c r="C120" s="33"/>
      <c r="D120" s="33"/>
      <c r="E120" s="34"/>
      <c r="F120" s="82">
        <v>22034</v>
      </c>
      <c r="G120" s="82">
        <v>15939</v>
      </c>
      <c r="H120" s="82">
        <v>14661</v>
      </c>
      <c r="I120" s="82">
        <v>16989</v>
      </c>
      <c r="J120" s="81">
        <v>24079</v>
      </c>
      <c r="K120" s="81">
        <v>23613</v>
      </c>
      <c r="L120" s="83"/>
    </row>
    <row r="121" spans="2:12" ht="15" customHeight="1" x14ac:dyDescent="0.2">
      <c r="B121" s="27" t="s">
        <v>31</v>
      </c>
      <c r="C121" s="33"/>
      <c r="D121" s="33"/>
      <c r="E121" s="34"/>
      <c r="F121" s="82">
        <v>4</v>
      </c>
      <c r="G121" s="82">
        <v>86</v>
      </c>
      <c r="H121" s="82">
        <v>6</v>
      </c>
      <c r="I121" s="82">
        <v>6</v>
      </c>
      <c r="J121" s="81">
        <v>171</v>
      </c>
      <c r="K121" s="81">
        <v>5</v>
      </c>
      <c r="L121" s="83"/>
    </row>
    <row r="122" spans="2:12" ht="15" customHeight="1" x14ac:dyDescent="0.2">
      <c r="B122" s="27" t="s">
        <v>32</v>
      </c>
      <c r="C122" s="33"/>
      <c r="D122" s="33"/>
      <c r="E122" s="34"/>
      <c r="F122" s="82">
        <v>284</v>
      </c>
      <c r="G122" s="82">
        <v>488</v>
      </c>
      <c r="H122" s="82">
        <v>196</v>
      </c>
      <c r="I122" s="82">
        <v>1140</v>
      </c>
      <c r="J122" s="81">
        <v>1435</v>
      </c>
      <c r="K122" s="81">
        <v>7586</v>
      </c>
      <c r="L122" s="83"/>
    </row>
    <row r="123" spans="2:12" ht="15" customHeight="1" x14ac:dyDescent="0.2">
      <c r="B123" s="32" t="s">
        <v>33</v>
      </c>
      <c r="C123" s="33"/>
      <c r="D123" s="33"/>
      <c r="E123" s="34"/>
      <c r="F123" s="82">
        <v>21753</v>
      </c>
      <c r="G123" s="82">
        <v>15538</v>
      </c>
      <c r="H123" s="82">
        <v>14470</v>
      </c>
      <c r="I123" s="82">
        <v>15855</v>
      </c>
      <c r="J123" s="81">
        <v>22815</v>
      </c>
      <c r="K123" s="81">
        <v>16034</v>
      </c>
      <c r="L123" s="83"/>
    </row>
    <row r="124" spans="2:12" ht="15" customHeight="1" x14ac:dyDescent="0.2">
      <c r="B124" s="25" t="s">
        <v>34</v>
      </c>
      <c r="C124" s="33"/>
      <c r="D124" s="33"/>
      <c r="E124" s="34"/>
      <c r="F124" s="82">
        <v>6044</v>
      </c>
      <c r="G124" s="82">
        <v>4460</v>
      </c>
      <c r="H124" s="82">
        <v>4450</v>
      </c>
      <c r="I124" s="82">
        <v>4567</v>
      </c>
      <c r="J124" s="81">
        <v>6569</v>
      </c>
      <c r="K124" s="81">
        <v>5718</v>
      </c>
      <c r="L124" s="83"/>
    </row>
    <row r="125" spans="2:12" ht="15" customHeight="1" x14ac:dyDescent="0.2">
      <c r="B125" s="36"/>
      <c r="C125" s="32" t="s">
        <v>35</v>
      </c>
      <c r="D125" s="33"/>
      <c r="E125" s="34"/>
      <c r="F125" s="82">
        <v>5874</v>
      </c>
      <c r="G125" s="82">
        <v>6353</v>
      </c>
      <c r="H125" s="82">
        <v>4489</v>
      </c>
      <c r="I125" s="82">
        <v>3489</v>
      </c>
      <c r="J125" s="81">
        <v>3832</v>
      </c>
      <c r="K125" s="81">
        <v>4555</v>
      </c>
      <c r="L125" s="83"/>
    </row>
    <row r="126" spans="2:12" ht="15" customHeight="1" x14ac:dyDescent="0.2">
      <c r="B126" s="38"/>
      <c r="C126" s="32" t="s">
        <v>36</v>
      </c>
      <c r="D126" s="33"/>
      <c r="E126" s="34"/>
      <c r="F126" s="82">
        <v>170</v>
      </c>
      <c r="G126" s="82">
        <v>-1892</v>
      </c>
      <c r="H126" s="82">
        <v>-39</v>
      </c>
      <c r="I126" s="82">
        <v>1079</v>
      </c>
      <c r="J126" s="81">
        <v>2735</v>
      </c>
      <c r="K126" s="81">
        <v>-1678</v>
      </c>
      <c r="L126" s="83"/>
    </row>
    <row r="127" spans="2:12" ht="15" customHeight="1" x14ac:dyDescent="0.2">
      <c r="B127" s="32" t="s">
        <v>37</v>
      </c>
      <c r="C127" s="33"/>
      <c r="D127" s="33"/>
      <c r="E127" s="34"/>
      <c r="F127" s="82">
        <v>15709</v>
      </c>
      <c r="G127" s="82">
        <v>11077</v>
      </c>
      <c r="H127" s="82">
        <v>10020</v>
      </c>
      <c r="I127" s="82">
        <v>11287</v>
      </c>
      <c r="J127" s="81">
        <v>16245</v>
      </c>
      <c r="K127" s="81">
        <v>10316</v>
      </c>
      <c r="L127" s="83"/>
    </row>
    <row r="128" spans="2:12" ht="15" customHeight="1" x14ac:dyDescent="0.2">
      <c r="B128" s="32" t="s">
        <v>38</v>
      </c>
      <c r="C128" s="33"/>
      <c r="D128" s="33"/>
      <c r="E128" s="34"/>
      <c r="F128" s="81">
        <v>3803</v>
      </c>
      <c r="G128" s="81">
        <v>-3436</v>
      </c>
      <c r="H128" s="81">
        <v>2155</v>
      </c>
      <c r="I128" s="81">
        <v>2997</v>
      </c>
      <c r="J128" s="81">
        <v>4205</v>
      </c>
      <c r="K128" s="81">
        <v>4551</v>
      </c>
      <c r="L128" s="83"/>
    </row>
    <row r="129" spans="1:12" ht="15" customHeight="1" x14ac:dyDescent="0.2">
      <c r="B129" s="32" t="s">
        <v>39</v>
      </c>
      <c r="C129" s="33"/>
      <c r="D129" s="33"/>
      <c r="E129" s="34"/>
      <c r="F129" s="81">
        <v>11906</v>
      </c>
      <c r="G129" s="81">
        <v>7640</v>
      </c>
      <c r="H129" s="81">
        <v>7864</v>
      </c>
      <c r="I129" s="81">
        <v>8289</v>
      </c>
      <c r="J129" s="81">
        <v>12040</v>
      </c>
      <c r="K129" s="81">
        <v>5764</v>
      </c>
      <c r="L129" s="83"/>
    </row>
    <row r="130" spans="1:12" x14ac:dyDescent="0.2">
      <c r="A130" s="21"/>
      <c r="B130" s="46" t="s">
        <v>238</v>
      </c>
    </row>
  </sheetData>
  <phoneticPr fontId="6"/>
  <pageMargins left="0.7" right="0.7" top="0.75" bottom="0.75" header="0.3" footer="0.3"/>
  <pageSetup paperSize="9" scale="74" orientation="portrait" r:id="rId1"/>
  <rowBreaks count="1" manualBreakCount="1">
    <brk id="6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4450-A9F9-415F-9921-9253EDF58E79}">
  <sheetPr>
    <tabColor theme="5" tint="-0.249977111117893"/>
    <pageSetUpPr fitToPage="1"/>
  </sheetPr>
  <dimension ref="B1:K81"/>
  <sheetViews>
    <sheetView view="pageBreakPreview" topLeftCell="A8" zoomScale="85" zoomScaleNormal="100" zoomScaleSheetLayoutView="85" workbookViewId="0">
      <selection activeCell="E41" sqref="E41"/>
    </sheetView>
  </sheetViews>
  <sheetFormatPr defaultColWidth="9" defaultRowHeight="13" x14ac:dyDescent="0.2"/>
  <cols>
    <col min="1" max="1" width="4.26953125" style="276" customWidth="1"/>
    <col min="2" max="2" width="3.36328125" style="276" customWidth="1"/>
    <col min="3" max="3" width="54" style="276" bestFit="1" customWidth="1"/>
    <col min="4" max="9" width="12.26953125" style="276" customWidth="1"/>
    <col min="10" max="16384" width="9" style="276"/>
  </cols>
  <sheetData>
    <row r="1" spans="2:11" ht="15" customHeight="1" x14ac:dyDescent="0.2"/>
    <row r="2" spans="2:11" ht="15" customHeight="1" x14ac:dyDescent="0.2">
      <c r="B2" s="276" t="s">
        <v>42</v>
      </c>
    </row>
    <row r="3" spans="2:11" ht="15" customHeight="1" x14ac:dyDescent="0.2"/>
    <row r="4" spans="2:11" ht="15" customHeight="1" x14ac:dyDescent="0.2">
      <c r="D4" s="277"/>
      <c r="E4" s="277"/>
      <c r="F4" s="277"/>
      <c r="G4" s="277"/>
      <c r="H4" s="277"/>
      <c r="I4" s="277" t="s">
        <v>0</v>
      </c>
    </row>
    <row r="5" spans="2:11" ht="15" customHeight="1" x14ac:dyDescent="0.2">
      <c r="B5" s="280"/>
      <c r="C5" s="281"/>
      <c r="D5" s="274" t="s">
        <v>229</v>
      </c>
      <c r="E5" s="274" t="s">
        <v>209</v>
      </c>
      <c r="F5" s="274" t="s">
        <v>246</v>
      </c>
      <c r="G5" s="274" t="s">
        <v>315</v>
      </c>
      <c r="H5" s="274" t="s">
        <v>342</v>
      </c>
      <c r="I5" s="274" t="s">
        <v>358</v>
      </c>
    </row>
    <row r="6" spans="2:11" ht="15" customHeight="1" x14ac:dyDescent="0.2">
      <c r="B6" s="282" t="s">
        <v>43</v>
      </c>
      <c r="C6" s="283"/>
      <c r="D6" s="216"/>
      <c r="E6" s="216"/>
      <c r="F6" s="257"/>
      <c r="G6" s="257"/>
      <c r="H6" s="257"/>
      <c r="I6" s="257"/>
    </row>
    <row r="7" spans="2:11" ht="15" customHeight="1" x14ac:dyDescent="0.2">
      <c r="B7" s="284"/>
      <c r="C7" s="285" t="s">
        <v>44</v>
      </c>
      <c r="D7" s="217">
        <v>64530</v>
      </c>
      <c r="E7" s="217">
        <v>39305</v>
      </c>
      <c r="F7" s="218">
        <v>59745</v>
      </c>
      <c r="G7" s="218">
        <v>59801</v>
      </c>
      <c r="H7" s="218">
        <v>48883</v>
      </c>
      <c r="I7" s="218">
        <v>49269</v>
      </c>
      <c r="J7" s="286"/>
      <c r="K7" s="286"/>
    </row>
    <row r="8" spans="2:11" ht="15" customHeight="1" x14ac:dyDescent="0.2">
      <c r="B8" s="284"/>
      <c r="C8" s="285" t="s">
        <v>45</v>
      </c>
      <c r="D8" s="217">
        <v>25756</v>
      </c>
      <c r="E8" s="217">
        <v>29579</v>
      </c>
      <c r="F8" s="218">
        <v>30561</v>
      </c>
      <c r="G8" s="218">
        <v>30364</v>
      </c>
      <c r="H8" s="218">
        <v>31133</v>
      </c>
      <c r="I8" s="218">
        <v>30144</v>
      </c>
      <c r="J8" s="286"/>
      <c r="K8" s="286"/>
    </row>
    <row r="9" spans="2:11" ht="15" customHeight="1" x14ac:dyDescent="0.2">
      <c r="B9" s="284"/>
      <c r="C9" s="285" t="s">
        <v>46</v>
      </c>
      <c r="D9" s="217">
        <v>1682</v>
      </c>
      <c r="E9" s="217">
        <v>1871</v>
      </c>
      <c r="F9" s="218">
        <v>1873</v>
      </c>
      <c r="G9" s="218">
        <v>1734</v>
      </c>
      <c r="H9" s="218">
        <v>1621</v>
      </c>
      <c r="I9" s="218">
        <v>1581</v>
      </c>
      <c r="J9" s="286"/>
      <c r="K9" s="286"/>
    </row>
    <row r="10" spans="2:11" ht="15" customHeight="1" x14ac:dyDescent="0.2">
      <c r="B10" s="284"/>
      <c r="C10" s="285" t="s">
        <v>47</v>
      </c>
      <c r="D10" s="217">
        <v>-31</v>
      </c>
      <c r="E10" s="217">
        <v>-43</v>
      </c>
      <c r="F10" s="218">
        <v>26</v>
      </c>
      <c r="G10" s="218" t="s">
        <v>316</v>
      </c>
      <c r="H10" s="218">
        <v>101</v>
      </c>
      <c r="I10" s="218" t="s">
        <v>453</v>
      </c>
    </row>
    <row r="11" spans="2:11" ht="15" customHeight="1" x14ac:dyDescent="0.2">
      <c r="B11" s="284"/>
      <c r="C11" s="285" t="s">
        <v>48</v>
      </c>
      <c r="D11" s="217">
        <v>12791</v>
      </c>
      <c r="E11" s="217">
        <v>18496</v>
      </c>
      <c r="F11" s="218">
        <v>-10602</v>
      </c>
      <c r="G11" s="218" t="s">
        <v>317</v>
      </c>
      <c r="H11" s="218" t="s">
        <v>387</v>
      </c>
      <c r="I11" s="218">
        <v>7518</v>
      </c>
    </row>
    <row r="12" spans="2:11" ht="15" customHeight="1" x14ac:dyDescent="0.2">
      <c r="B12" s="284"/>
      <c r="C12" s="285" t="s">
        <v>49</v>
      </c>
      <c r="D12" s="217">
        <v>-304</v>
      </c>
      <c r="E12" s="217">
        <v>-255</v>
      </c>
      <c r="F12" s="218">
        <v>484</v>
      </c>
      <c r="G12" s="218">
        <v>91</v>
      </c>
      <c r="H12" s="218">
        <v>455</v>
      </c>
      <c r="I12" s="218">
        <v>1450</v>
      </c>
    </row>
    <row r="13" spans="2:11" ht="15" customHeight="1" x14ac:dyDescent="0.2">
      <c r="B13" s="284"/>
      <c r="C13" s="285" t="s">
        <v>50</v>
      </c>
      <c r="D13" s="217">
        <v>134</v>
      </c>
      <c r="E13" s="217">
        <v>249</v>
      </c>
      <c r="F13" s="218">
        <v>-1959</v>
      </c>
      <c r="G13" s="218">
        <v>140</v>
      </c>
      <c r="H13" s="218">
        <v>400</v>
      </c>
      <c r="I13" s="218">
        <v>430</v>
      </c>
    </row>
    <row r="14" spans="2:11" ht="15" customHeight="1" x14ac:dyDescent="0.2">
      <c r="B14" s="284"/>
      <c r="C14" s="285" t="s">
        <v>51</v>
      </c>
      <c r="D14" s="217">
        <v>3169</v>
      </c>
      <c r="E14" s="217">
        <v>-28</v>
      </c>
      <c r="F14" s="218">
        <v>-13556</v>
      </c>
      <c r="G14" s="218" t="s">
        <v>318</v>
      </c>
      <c r="H14" s="218" t="s">
        <v>322</v>
      </c>
      <c r="I14" s="218">
        <v>943</v>
      </c>
    </row>
    <row r="15" spans="2:11" ht="15" customHeight="1" x14ac:dyDescent="0.2">
      <c r="B15" s="284"/>
      <c r="C15" s="285" t="s">
        <v>52</v>
      </c>
      <c r="D15" s="217">
        <v>788</v>
      </c>
      <c r="E15" s="217">
        <v>741</v>
      </c>
      <c r="F15" s="218">
        <v>769</v>
      </c>
      <c r="G15" s="218" t="s">
        <v>319</v>
      </c>
      <c r="H15" s="218" t="s">
        <v>388</v>
      </c>
      <c r="I15" s="218" t="s">
        <v>454</v>
      </c>
    </row>
    <row r="16" spans="2:11" ht="15" customHeight="1" x14ac:dyDescent="0.2">
      <c r="B16" s="284"/>
      <c r="C16" s="285" t="s">
        <v>53</v>
      </c>
      <c r="D16" s="217">
        <v>249</v>
      </c>
      <c r="E16" s="217">
        <v>102</v>
      </c>
      <c r="F16" s="218">
        <v>-77</v>
      </c>
      <c r="G16" s="218" t="s">
        <v>320</v>
      </c>
      <c r="H16" s="218">
        <v>21</v>
      </c>
      <c r="I16" s="218">
        <v>3925</v>
      </c>
    </row>
    <row r="17" spans="2:11" ht="15" customHeight="1" x14ac:dyDescent="0.2">
      <c r="B17" s="284"/>
      <c r="C17" s="285" t="s">
        <v>199</v>
      </c>
      <c r="D17" s="217">
        <v>-30088</v>
      </c>
      <c r="E17" s="217">
        <v>-32941</v>
      </c>
      <c r="F17" s="218">
        <v>-33684</v>
      </c>
      <c r="G17" s="218" t="s">
        <v>321</v>
      </c>
      <c r="H17" s="218" t="s">
        <v>389</v>
      </c>
      <c r="I17" s="218" t="s">
        <v>455</v>
      </c>
    </row>
    <row r="18" spans="2:11" ht="15" customHeight="1" x14ac:dyDescent="0.2">
      <c r="B18" s="284"/>
      <c r="C18" s="285" t="s">
        <v>200</v>
      </c>
      <c r="D18" s="217">
        <v>24473</v>
      </c>
      <c r="E18" s="217">
        <v>23030</v>
      </c>
      <c r="F18" s="218">
        <v>21433</v>
      </c>
      <c r="G18" s="218">
        <v>23562</v>
      </c>
      <c r="H18" s="218">
        <v>29081</v>
      </c>
      <c r="I18" s="218">
        <v>39430</v>
      </c>
      <c r="J18" s="286"/>
      <c r="K18" s="286"/>
    </row>
    <row r="19" spans="2:11" ht="15" customHeight="1" x14ac:dyDescent="0.2">
      <c r="B19" s="284"/>
      <c r="C19" s="285" t="s">
        <v>415</v>
      </c>
      <c r="D19" s="217">
        <v>-206</v>
      </c>
      <c r="E19" s="217">
        <v>-246</v>
      </c>
      <c r="F19" s="218">
        <v>-202</v>
      </c>
      <c r="G19" s="218" t="s">
        <v>322</v>
      </c>
      <c r="H19" s="218" t="s">
        <v>390</v>
      </c>
      <c r="I19" s="218" t="s">
        <v>456</v>
      </c>
    </row>
    <row r="20" spans="2:11" ht="15" customHeight="1" x14ac:dyDescent="0.2">
      <c r="B20" s="284"/>
      <c r="C20" s="285" t="s">
        <v>416</v>
      </c>
      <c r="D20" s="217">
        <v>669</v>
      </c>
      <c r="E20" s="217">
        <v>700</v>
      </c>
      <c r="F20" s="218">
        <v>552</v>
      </c>
      <c r="G20" s="218">
        <v>468</v>
      </c>
      <c r="H20" s="218">
        <v>667</v>
      </c>
      <c r="I20" s="218">
        <v>527</v>
      </c>
    </row>
    <row r="21" spans="2:11" ht="15" customHeight="1" x14ac:dyDescent="0.2">
      <c r="B21" s="284"/>
      <c r="C21" s="285" t="s">
        <v>468</v>
      </c>
      <c r="D21" s="218" t="s">
        <v>253</v>
      </c>
      <c r="E21" s="218" t="s">
        <v>253</v>
      </c>
      <c r="F21" s="218" t="s">
        <v>253</v>
      </c>
      <c r="G21" s="218" t="s">
        <v>253</v>
      </c>
      <c r="H21" s="218" t="s">
        <v>253</v>
      </c>
      <c r="I21" s="292">
        <v>2306</v>
      </c>
    </row>
    <row r="22" spans="2:11" ht="15" customHeight="1" x14ac:dyDescent="0.2">
      <c r="B22" s="284"/>
      <c r="C22" s="285" t="s">
        <v>417</v>
      </c>
      <c r="D22" s="217">
        <v>96</v>
      </c>
      <c r="E22" s="218" t="s">
        <v>197</v>
      </c>
      <c r="F22" s="218">
        <v>53</v>
      </c>
      <c r="G22" s="218">
        <v>149</v>
      </c>
      <c r="H22" s="218">
        <v>18</v>
      </c>
      <c r="I22" s="291" t="s">
        <v>253</v>
      </c>
    </row>
    <row r="23" spans="2:11" ht="15" customHeight="1" x14ac:dyDescent="0.2">
      <c r="B23" s="284"/>
      <c r="C23" s="285" t="s">
        <v>418</v>
      </c>
      <c r="D23" s="218" t="s">
        <v>253</v>
      </c>
      <c r="E23" s="218" t="s">
        <v>253</v>
      </c>
      <c r="F23" s="218" t="s">
        <v>253</v>
      </c>
      <c r="G23" s="218" t="s">
        <v>253</v>
      </c>
      <c r="H23" s="218">
        <v>475</v>
      </c>
      <c r="I23" s="218" t="s">
        <v>197</v>
      </c>
    </row>
    <row r="24" spans="2:11" ht="15" customHeight="1" x14ac:dyDescent="0.2">
      <c r="B24" s="284"/>
      <c r="C24" s="285" t="s">
        <v>467</v>
      </c>
      <c r="D24" s="218" t="s">
        <v>253</v>
      </c>
      <c r="E24" s="218" t="s">
        <v>253</v>
      </c>
      <c r="F24" s="218" t="s">
        <v>253</v>
      </c>
      <c r="G24" s="218" t="s">
        <v>253</v>
      </c>
      <c r="H24" s="218" t="s">
        <v>253</v>
      </c>
      <c r="I24" s="218">
        <v>9945</v>
      </c>
    </row>
    <row r="25" spans="2:11" ht="15" customHeight="1" x14ac:dyDescent="0.2">
      <c r="B25" s="284"/>
      <c r="C25" s="285" t="s">
        <v>419</v>
      </c>
      <c r="D25" s="217">
        <v>-18534</v>
      </c>
      <c r="E25" s="217">
        <v>79179</v>
      </c>
      <c r="F25" s="218">
        <v>18031</v>
      </c>
      <c r="G25" s="218" t="s">
        <v>323</v>
      </c>
      <c r="H25" s="218" t="s">
        <v>391</v>
      </c>
      <c r="I25" s="218" t="s">
        <v>457</v>
      </c>
    </row>
    <row r="26" spans="2:11" ht="15" customHeight="1" x14ac:dyDescent="0.2">
      <c r="B26" s="284"/>
      <c r="C26" s="285" t="s">
        <v>420</v>
      </c>
      <c r="D26" s="217">
        <v>-89796</v>
      </c>
      <c r="E26" s="217">
        <v>-323593</v>
      </c>
      <c r="F26" s="218">
        <v>-111630</v>
      </c>
      <c r="G26" s="218" t="s">
        <v>324</v>
      </c>
      <c r="H26" s="218" t="s">
        <v>392</v>
      </c>
      <c r="I26" s="218" t="s">
        <v>458</v>
      </c>
    </row>
    <row r="27" spans="2:11" ht="15" customHeight="1" x14ac:dyDescent="0.2">
      <c r="B27" s="284"/>
      <c r="C27" s="285" t="s">
        <v>54</v>
      </c>
      <c r="D27" s="217">
        <v>-99040</v>
      </c>
      <c r="E27" s="217">
        <v>21641</v>
      </c>
      <c r="F27" s="218">
        <v>-30412</v>
      </c>
      <c r="G27" s="218" t="s">
        <v>325</v>
      </c>
      <c r="H27" s="218" t="s">
        <v>393</v>
      </c>
      <c r="I27" s="218" t="s">
        <v>459</v>
      </c>
    </row>
    <row r="28" spans="2:11" ht="15" customHeight="1" x14ac:dyDescent="0.2">
      <c r="B28" s="284"/>
      <c r="C28" s="285" t="s">
        <v>55</v>
      </c>
      <c r="D28" s="217">
        <v>-1357</v>
      </c>
      <c r="E28" s="217">
        <v>497</v>
      </c>
      <c r="F28" s="218">
        <v>-300</v>
      </c>
      <c r="G28" s="218">
        <v>633</v>
      </c>
      <c r="H28" s="218">
        <v>350</v>
      </c>
      <c r="I28" s="218" t="s">
        <v>460</v>
      </c>
    </row>
    <row r="29" spans="2:11" ht="15" customHeight="1" x14ac:dyDescent="0.2">
      <c r="B29" s="284"/>
      <c r="C29" s="285" t="s">
        <v>56</v>
      </c>
      <c r="D29" s="217">
        <v>321106</v>
      </c>
      <c r="E29" s="217">
        <v>228425</v>
      </c>
      <c r="F29" s="218">
        <v>159878</v>
      </c>
      <c r="G29" s="218">
        <v>219409</v>
      </c>
      <c r="H29" s="218">
        <v>140409</v>
      </c>
      <c r="I29" s="218">
        <v>667962</v>
      </c>
    </row>
    <row r="30" spans="2:11" ht="15" customHeight="1" x14ac:dyDescent="0.2">
      <c r="B30" s="284"/>
      <c r="C30" s="285" t="s">
        <v>421</v>
      </c>
      <c r="D30" s="217">
        <v>-24769</v>
      </c>
      <c r="E30" s="217">
        <v>9218</v>
      </c>
      <c r="F30" s="218">
        <v>-44964</v>
      </c>
      <c r="G30" s="218">
        <v>30020</v>
      </c>
      <c r="H30" s="218">
        <v>12573</v>
      </c>
      <c r="I30" s="218">
        <v>50022</v>
      </c>
      <c r="J30" s="286"/>
      <c r="K30" s="286"/>
    </row>
    <row r="31" spans="2:11" ht="15" customHeight="1" x14ac:dyDescent="0.2">
      <c r="B31" s="284"/>
      <c r="C31" s="285" t="s">
        <v>57</v>
      </c>
      <c r="D31" s="217">
        <v>23253</v>
      </c>
      <c r="E31" s="217">
        <v>59745</v>
      </c>
      <c r="F31" s="218">
        <v>-8626</v>
      </c>
      <c r="G31" s="218">
        <v>76207</v>
      </c>
      <c r="H31" s="218">
        <v>76307</v>
      </c>
      <c r="I31" s="218">
        <v>72501</v>
      </c>
      <c r="J31" s="286"/>
      <c r="K31" s="286"/>
    </row>
    <row r="32" spans="2:11" ht="15" customHeight="1" x14ac:dyDescent="0.2">
      <c r="B32" s="284"/>
      <c r="C32" s="285" t="s">
        <v>58</v>
      </c>
      <c r="D32" s="217">
        <v>-31458</v>
      </c>
      <c r="E32" s="217">
        <v>10961</v>
      </c>
      <c r="F32" s="218">
        <v>-599</v>
      </c>
      <c r="G32" s="218">
        <v>2851</v>
      </c>
      <c r="H32" s="218" t="s">
        <v>394</v>
      </c>
      <c r="I32" s="218">
        <v>13605</v>
      </c>
      <c r="J32" s="286"/>
      <c r="K32" s="286"/>
    </row>
    <row r="33" spans="2:11" ht="15" customHeight="1" x14ac:dyDescent="0.2">
      <c r="B33" s="284"/>
      <c r="C33" s="285" t="s">
        <v>59</v>
      </c>
      <c r="D33" s="217">
        <v>-1678</v>
      </c>
      <c r="E33" s="217">
        <v>-275</v>
      </c>
      <c r="F33" s="218">
        <v>-710</v>
      </c>
      <c r="G33" s="218">
        <v>1095</v>
      </c>
      <c r="H33" s="218">
        <v>3257</v>
      </c>
      <c r="I33" s="218">
        <v>4482</v>
      </c>
      <c r="J33" s="286"/>
    </row>
    <row r="34" spans="2:11" ht="15" customHeight="1" x14ac:dyDescent="0.2">
      <c r="B34" s="284"/>
      <c r="C34" s="285" t="s">
        <v>60</v>
      </c>
      <c r="D34" s="217">
        <v>-24784</v>
      </c>
      <c r="E34" s="217">
        <v>6954</v>
      </c>
      <c r="F34" s="218">
        <v>25749</v>
      </c>
      <c r="G34" s="218">
        <v>2984</v>
      </c>
      <c r="H34" s="218" t="s">
        <v>395</v>
      </c>
      <c r="I34" s="218" t="s">
        <v>461</v>
      </c>
      <c r="J34" s="286"/>
      <c r="K34" s="286"/>
    </row>
    <row r="35" spans="2:11" ht="15" customHeight="1" x14ac:dyDescent="0.2">
      <c r="B35" s="284"/>
      <c r="C35" s="285" t="s">
        <v>61</v>
      </c>
      <c r="D35" s="217">
        <v>57952</v>
      </c>
      <c r="E35" s="217">
        <v>-74823</v>
      </c>
      <c r="F35" s="218" t="s">
        <v>253</v>
      </c>
      <c r="G35" s="218" t="s">
        <v>326</v>
      </c>
      <c r="H35" s="218">
        <v>19937</v>
      </c>
      <c r="I35" s="218" t="s">
        <v>462</v>
      </c>
      <c r="J35" s="286"/>
    </row>
    <row r="36" spans="2:11" ht="15" customHeight="1" x14ac:dyDescent="0.2">
      <c r="B36" s="284"/>
      <c r="C36" s="285" t="s">
        <v>62</v>
      </c>
      <c r="D36" s="217">
        <v>195270</v>
      </c>
      <c r="E36" s="217">
        <v>6353</v>
      </c>
      <c r="F36" s="218">
        <v>33071</v>
      </c>
      <c r="G36" s="218">
        <v>5147</v>
      </c>
      <c r="H36" s="218" t="s">
        <v>396</v>
      </c>
      <c r="I36" s="218" t="s">
        <v>463</v>
      </c>
      <c r="K36" s="286"/>
    </row>
    <row r="37" spans="2:11" ht="15" customHeight="1" x14ac:dyDescent="0.2">
      <c r="B37" s="284"/>
      <c r="C37" s="285" t="s">
        <v>422</v>
      </c>
      <c r="D37" s="218" t="s">
        <v>253</v>
      </c>
      <c r="E37" s="217">
        <v>-40667</v>
      </c>
      <c r="F37" s="218">
        <v>-22271</v>
      </c>
      <c r="G37" s="218" t="s">
        <v>327</v>
      </c>
      <c r="H37" s="218" t="s">
        <v>397</v>
      </c>
      <c r="I37" s="218" t="s">
        <v>464</v>
      </c>
      <c r="J37" s="286"/>
    </row>
    <row r="38" spans="2:11" ht="15" customHeight="1" x14ac:dyDescent="0.2">
      <c r="B38" s="284"/>
      <c r="C38" s="285" t="s">
        <v>423</v>
      </c>
      <c r="D38" s="217">
        <v>621</v>
      </c>
      <c r="E38" s="217">
        <v>498</v>
      </c>
      <c r="F38" s="218">
        <v>929</v>
      </c>
      <c r="G38" s="218">
        <v>103</v>
      </c>
      <c r="H38" s="218">
        <v>125</v>
      </c>
      <c r="I38" s="218">
        <v>542</v>
      </c>
    </row>
    <row r="39" spans="2:11" ht="15" customHeight="1" x14ac:dyDescent="0.2">
      <c r="B39" s="284"/>
      <c r="C39" s="285" t="s">
        <v>63</v>
      </c>
      <c r="D39" s="217">
        <v>29070</v>
      </c>
      <c r="E39" s="217">
        <v>33392</v>
      </c>
      <c r="F39" s="218">
        <v>33988</v>
      </c>
      <c r="G39" s="218">
        <v>33342</v>
      </c>
      <c r="H39" s="218">
        <v>32010</v>
      </c>
      <c r="I39" s="218">
        <v>41760</v>
      </c>
    </row>
    <row r="40" spans="2:11" ht="15" customHeight="1" x14ac:dyDescent="0.2">
      <c r="B40" s="284"/>
      <c r="C40" s="285" t="s">
        <v>64</v>
      </c>
      <c r="D40" s="217">
        <v>-25292</v>
      </c>
      <c r="E40" s="217">
        <v>-23719</v>
      </c>
      <c r="F40" s="218">
        <v>-21711</v>
      </c>
      <c r="G40" s="218" t="s">
        <v>328</v>
      </c>
      <c r="H40" s="218" t="s">
        <v>398</v>
      </c>
      <c r="I40" s="218" t="s">
        <v>465</v>
      </c>
      <c r="J40" s="286"/>
      <c r="K40" s="286"/>
    </row>
    <row r="41" spans="2:11" ht="15" customHeight="1" x14ac:dyDescent="0.2">
      <c r="B41" s="284"/>
      <c r="C41" s="285" t="s">
        <v>469</v>
      </c>
      <c r="D41" s="218" t="s">
        <v>253</v>
      </c>
      <c r="E41" s="218" t="s">
        <v>253</v>
      </c>
      <c r="F41" s="218" t="s">
        <v>253</v>
      </c>
      <c r="G41" s="218" t="s">
        <v>253</v>
      </c>
      <c r="H41" s="218" t="s">
        <v>253</v>
      </c>
      <c r="I41" s="218">
        <v>219100</v>
      </c>
      <c r="J41" s="286"/>
      <c r="K41" s="286"/>
    </row>
    <row r="42" spans="2:11" ht="15" customHeight="1" x14ac:dyDescent="0.2">
      <c r="B42" s="284"/>
      <c r="C42" s="285" t="s">
        <v>65</v>
      </c>
      <c r="D42" s="217">
        <v>-34506</v>
      </c>
      <c r="E42" s="217">
        <v>6447</v>
      </c>
      <c r="F42" s="218">
        <v>9226</v>
      </c>
      <c r="G42" s="218" t="s">
        <v>329</v>
      </c>
      <c r="H42" s="218" t="s">
        <v>399</v>
      </c>
      <c r="I42" s="218" t="s">
        <v>466</v>
      </c>
    </row>
    <row r="43" spans="2:11" ht="15" customHeight="1" x14ac:dyDescent="0.2">
      <c r="B43" s="284"/>
      <c r="C43" s="281" t="s">
        <v>66</v>
      </c>
      <c r="D43" s="86">
        <v>379763</v>
      </c>
      <c r="E43" s="86">
        <v>80800</v>
      </c>
      <c r="F43" s="105">
        <v>95068</v>
      </c>
      <c r="G43" s="105">
        <v>110864</v>
      </c>
      <c r="H43" s="105" t="s">
        <v>400</v>
      </c>
      <c r="I43" s="105">
        <v>361654</v>
      </c>
    </row>
    <row r="44" spans="2:11" ht="15" customHeight="1" x14ac:dyDescent="0.2">
      <c r="B44" s="284"/>
      <c r="C44" s="285" t="s">
        <v>424</v>
      </c>
      <c r="D44" s="217">
        <v>206</v>
      </c>
      <c r="E44" s="217">
        <v>246</v>
      </c>
      <c r="F44" s="218">
        <v>202</v>
      </c>
      <c r="G44" s="218">
        <v>108</v>
      </c>
      <c r="H44" s="218">
        <v>169</v>
      </c>
      <c r="I44" s="218">
        <v>175</v>
      </c>
      <c r="J44" s="286"/>
    </row>
    <row r="45" spans="2:11" ht="15" customHeight="1" x14ac:dyDescent="0.2">
      <c r="B45" s="284"/>
      <c r="C45" s="285" t="s">
        <v>67</v>
      </c>
      <c r="D45" s="217">
        <v>-29605</v>
      </c>
      <c r="E45" s="217">
        <v>-21889</v>
      </c>
      <c r="F45" s="218">
        <v>-21519</v>
      </c>
      <c r="G45" s="218" t="s">
        <v>330</v>
      </c>
      <c r="H45" s="218" t="s">
        <v>401</v>
      </c>
      <c r="I45" s="218" t="s">
        <v>470</v>
      </c>
    </row>
    <row r="46" spans="2:11" ht="15" customHeight="1" x14ac:dyDescent="0.2">
      <c r="B46" s="284"/>
      <c r="C46" s="285" t="s">
        <v>68</v>
      </c>
      <c r="D46" s="218">
        <v>1853</v>
      </c>
      <c r="E46" s="218">
        <v>3125</v>
      </c>
      <c r="F46" s="218">
        <v>2535</v>
      </c>
      <c r="G46" s="218">
        <v>5116</v>
      </c>
      <c r="H46" s="218">
        <v>1468</v>
      </c>
      <c r="I46" s="218">
        <v>358</v>
      </c>
    </row>
    <row r="47" spans="2:11" ht="15" customHeight="1" x14ac:dyDescent="0.2">
      <c r="B47" s="287"/>
      <c r="C47" s="281" t="s">
        <v>43</v>
      </c>
      <c r="D47" s="86">
        <v>352217</v>
      </c>
      <c r="E47" s="86">
        <v>62282</v>
      </c>
      <c r="F47" s="105">
        <v>76287</v>
      </c>
      <c r="G47" s="105">
        <v>105138</v>
      </c>
      <c r="H47" s="105" t="s">
        <v>402</v>
      </c>
      <c r="I47" s="105">
        <v>347337</v>
      </c>
      <c r="J47" s="286"/>
      <c r="K47" s="286"/>
    </row>
    <row r="48" spans="2:11" ht="15" customHeight="1" x14ac:dyDescent="0.2">
      <c r="B48" s="282" t="s">
        <v>69</v>
      </c>
      <c r="C48" s="288"/>
      <c r="D48" s="87"/>
      <c r="E48" s="87"/>
      <c r="F48" s="103"/>
      <c r="G48" s="103"/>
      <c r="H48" s="103"/>
      <c r="I48" s="103"/>
      <c r="J48" s="286"/>
    </row>
    <row r="49" spans="2:11" x14ac:dyDescent="0.2">
      <c r="B49" s="284"/>
      <c r="C49" s="276" t="s">
        <v>70</v>
      </c>
      <c r="D49" s="217">
        <v>-495665</v>
      </c>
      <c r="E49" s="217">
        <v>-589889</v>
      </c>
      <c r="F49" s="218">
        <v>-518990</v>
      </c>
      <c r="G49" s="218" t="s">
        <v>331</v>
      </c>
      <c r="H49" s="218" t="s">
        <v>403</v>
      </c>
      <c r="I49" s="218" t="s">
        <v>471</v>
      </c>
    </row>
    <row r="50" spans="2:11" x14ac:dyDescent="0.2">
      <c r="B50" s="284"/>
      <c r="C50" s="276" t="s">
        <v>71</v>
      </c>
      <c r="D50" s="217">
        <v>128891</v>
      </c>
      <c r="E50" s="217">
        <v>189861</v>
      </c>
      <c r="F50" s="218">
        <v>248186</v>
      </c>
      <c r="G50" s="218">
        <v>130479</v>
      </c>
      <c r="H50" s="218">
        <v>201714</v>
      </c>
      <c r="I50" s="218">
        <v>224519</v>
      </c>
      <c r="J50" s="286"/>
      <c r="K50" s="286"/>
    </row>
    <row r="51" spans="2:11" x14ac:dyDescent="0.2">
      <c r="B51" s="284"/>
      <c r="C51" s="276" t="s">
        <v>72</v>
      </c>
      <c r="D51" s="217">
        <v>248980</v>
      </c>
      <c r="E51" s="217">
        <v>368592</v>
      </c>
      <c r="F51" s="218">
        <v>283851</v>
      </c>
      <c r="G51" s="218">
        <v>546185</v>
      </c>
      <c r="H51" s="218">
        <v>269720</v>
      </c>
      <c r="I51" s="218">
        <v>27649</v>
      </c>
      <c r="J51" s="286"/>
      <c r="K51" s="286"/>
    </row>
    <row r="52" spans="2:11" x14ac:dyDescent="0.2">
      <c r="B52" s="284"/>
      <c r="C52" s="276" t="s">
        <v>425</v>
      </c>
      <c r="D52" s="217">
        <v>-30899</v>
      </c>
      <c r="E52" s="217">
        <v>-44044</v>
      </c>
      <c r="F52" s="218">
        <v>-28450</v>
      </c>
      <c r="G52" s="218" t="s">
        <v>332</v>
      </c>
      <c r="H52" s="218" t="s">
        <v>404</v>
      </c>
      <c r="I52" s="218" t="s">
        <v>472</v>
      </c>
    </row>
    <row r="53" spans="2:11" x14ac:dyDescent="0.2">
      <c r="B53" s="284"/>
      <c r="C53" s="276" t="s">
        <v>426</v>
      </c>
      <c r="D53" s="217">
        <v>2997</v>
      </c>
      <c r="E53" s="217">
        <v>7223</v>
      </c>
      <c r="F53" s="218">
        <v>10823</v>
      </c>
      <c r="G53" s="218">
        <v>10578</v>
      </c>
      <c r="H53" s="218">
        <v>13723</v>
      </c>
      <c r="I53" s="218">
        <v>16047</v>
      </c>
      <c r="J53" s="286"/>
      <c r="K53" s="286"/>
    </row>
    <row r="54" spans="2:11" x14ac:dyDescent="0.2">
      <c r="B54" s="284"/>
      <c r="C54" s="276" t="s">
        <v>73</v>
      </c>
      <c r="D54" s="217">
        <v>-5516</v>
      </c>
      <c r="E54" s="217">
        <v>-4908</v>
      </c>
      <c r="F54" s="218">
        <v>-4161</v>
      </c>
      <c r="G54" s="218" t="s">
        <v>333</v>
      </c>
      <c r="H54" s="218" t="s">
        <v>405</v>
      </c>
      <c r="I54" s="218" t="s">
        <v>473</v>
      </c>
    </row>
    <row r="55" spans="2:11" x14ac:dyDescent="0.2">
      <c r="B55" s="284"/>
      <c r="C55" s="276" t="s">
        <v>74</v>
      </c>
      <c r="D55" s="217">
        <v>24</v>
      </c>
      <c r="E55" s="217">
        <v>8</v>
      </c>
      <c r="F55" s="218">
        <v>76</v>
      </c>
      <c r="G55" s="218">
        <v>12</v>
      </c>
      <c r="H55" s="218">
        <v>27</v>
      </c>
      <c r="I55" s="218">
        <v>44</v>
      </c>
    </row>
    <row r="56" spans="2:11" x14ac:dyDescent="0.2">
      <c r="B56" s="284"/>
      <c r="C56" s="276" t="s">
        <v>427</v>
      </c>
      <c r="D56" s="217">
        <v>-26251</v>
      </c>
      <c r="E56" s="217">
        <v>-30996</v>
      </c>
      <c r="F56" s="218">
        <v>-24961</v>
      </c>
      <c r="G56" s="218" t="s">
        <v>334</v>
      </c>
      <c r="H56" s="218" t="s">
        <v>406</v>
      </c>
      <c r="I56" s="218" t="s">
        <v>474</v>
      </c>
    </row>
    <row r="57" spans="2:11" x14ac:dyDescent="0.2">
      <c r="B57" s="284"/>
      <c r="C57" s="276" t="s">
        <v>266</v>
      </c>
      <c r="D57" s="218" t="s">
        <v>253</v>
      </c>
      <c r="E57" s="218" t="s">
        <v>253</v>
      </c>
      <c r="F57" s="218">
        <v>3</v>
      </c>
      <c r="G57" s="218">
        <v>6</v>
      </c>
      <c r="H57" s="218">
        <v>6</v>
      </c>
      <c r="I57" s="218" t="s">
        <v>253</v>
      </c>
    </row>
    <row r="58" spans="2:11" x14ac:dyDescent="0.2">
      <c r="B58" s="284"/>
      <c r="C58" s="276" t="s">
        <v>478</v>
      </c>
      <c r="D58" s="218" t="s">
        <v>253</v>
      </c>
      <c r="E58" s="218" t="s">
        <v>253</v>
      </c>
      <c r="F58" s="218" t="s">
        <v>253</v>
      </c>
      <c r="G58" s="218" t="s">
        <v>253</v>
      </c>
      <c r="H58" s="218" t="s">
        <v>253</v>
      </c>
      <c r="I58" s="218">
        <v>229</v>
      </c>
    </row>
    <row r="59" spans="2:11" x14ac:dyDescent="0.2">
      <c r="B59" s="284"/>
      <c r="C59" s="276" t="s">
        <v>479</v>
      </c>
      <c r="D59" s="218" t="s">
        <v>253</v>
      </c>
      <c r="E59" s="218" t="s">
        <v>253</v>
      </c>
      <c r="F59" s="218" t="s">
        <v>253</v>
      </c>
      <c r="G59" s="218" t="s">
        <v>253</v>
      </c>
      <c r="H59" s="218" t="s">
        <v>253</v>
      </c>
      <c r="I59" s="218" t="s">
        <v>475</v>
      </c>
    </row>
    <row r="60" spans="2:11" x14ac:dyDescent="0.2">
      <c r="B60" s="284"/>
      <c r="C60" s="276" t="s">
        <v>480</v>
      </c>
      <c r="D60" s="218" t="s">
        <v>253</v>
      </c>
      <c r="E60" s="218" t="s">
        <v>253</v>
      </c>
      <c r="F60" s="218" t="s">
        <v>253</v>
      </c>
      <c r="G60" s="218" t="s">
        <v>253</v>
      </c>
      <c r="H60" s="218" t="s">
        <v>253</v>
      </c>
      <c r="I60" s="218">
        <v>68092</v>
      </c>
    </row>
    <row r="61" spans="2:11" x14ac:dyDescent="0.2">
      <c r="B61" s="284"/>
      <c r="C61" s="276" t="s">
        <v>428</v>
      </c>
      <c r="D61" s="218" t="s">
        <v>253</v>
      </c>
      <c r="E61" s="218" t="s">
        <v>253</v>
      </c>
      <c r="F61" s="218" t="s">
        <v>253</v>
      </c>
      <c r="G61" s="218" t="s">
        <v>253</v>
      </c>
      <c r="H61" s="218" t="s">
        <v>407</v>
      </c>
      <c r="I61" s="218" t="s">
        <v>476</v>
      </c>
    </row>
    <row r="62" spans="2:11" x14ac:dyDescent="0.2">
      <c r="B62" s="284"/>
      <c r="C62" s="276" t="s">
        <v>429</v>
      </c>
      <c r="D62" s="218" t="s">
        <v>197</v>
      </c>
      <c r="E62" s="217">
        <v>9595</v>
      </c>
      <c r="F62" s="218" t="s">
        <v>253</v>
      </c>
      <c r="G62" s="218" t="s">
        <v>253</v>
      </c>
      <c r="H62" s="218">
        <v>123</v>
      </c>
      <c r="I62" s="218" t="s">
        <v>253</v>
      </c>
    </row>
    <row r="63" spans="2:11" x14ac:dyDescent="0.2">
      <c r="B63" s="284"/>
      <c r="C63" s="276" t="s">
        <v>481</v>
      </c>
      <c r="D63" s="218" t="s">
        <v>253</v>
      </c>
      <c r="E63" s="218" t="s">
        <v>253</v>
      </c>
      <c r="F63" s="218" t="s">
        <v>253</v>
      </c>
      <c r="G63" s="218" t="s">
        <v>253</v>
      </c>
      <c r="H63" s="218" t="s">
        <v>253</v>
      </c>
      <c r="I63" s="218">
        <v>23301</v>
      </c>
    </row>
    <row r="64" spans="2:11" x14ac:dyDescent="0.2">
      <c r="B64" s="284"/>
      <c r="C64" s="276" t="s">
        <v>65</v>
      </c>
      <c r="D64" s="218" t="s">
        <v>253</v>
      </c>
      <c r="E64" s="218" t="s">
        <v>253</v>
      </c>
      <c r="F64" s="218" t="s">
        <v>253</v>
      </c>
      <c r="G64" s="218" t="s">
        <v>253</v>
      </c>
      <c r="H64" s="218" t="s">
        <v>408</v>
      </c>
      <c r="I64" s="218" t="s">
        <v>253</v>
      </c>
    </row>
    <row r="65" spans="2:11" x14ac:dyDescent="0.2">
      <c r="B65" s="287"/>
      <c r="C65" s="289" t="s">
        <v>69</v>
      </c>
      <c r="D65" s="86">
        <v>-177438</v>
      </c>
      <c r="E65" s="86">
        <v>-94557</v>
      </c>
      <c r="F65" s="105">
        <v>-37354</v>
      </c>
      <c r="G65" s="105">
        <v>11796</v>
      </c>
      <c r="H65" s="105" t="s">
        <v>409</v>
      </c>
      <c r="I65" s="105" t="s">
        <v>477</v>
      </c>
    </row>
    <row r="66" spans="2:11" x14ac:dyDescent="0.2">
      <c r="B66" s="282" t="s">
        <v>75</v>
      </c>
      <c r="C66" s="288"/>
      <c r="D66" s="87"/>
      <c r="E66" s="87"/>
      <c r="F66" s="103"/>
      <c r="G66" s="103"/>
      <c r="H66" s="103"/>
      <c r="I66" s="103"/>
    </row>
    <row r="67" spans="2:11" x14ac:dyDescent="0.2">
      <c r="B67" s="284"/>
      <c r="C67" s="276" t="s">
        <v>201</v>
      </c>
      <c r="D67" s="218">
        <v>-29945</v>
      </c>
      <c r="E67" s="218" t="s">
        <v>197</v>
      </c>
      <c r="F67" s="218" t="s">
        <v>197</v>
      </c>
      <c r="G67" s="218" t="s">
        <v>197</v>
      </c>
      <c r="H67" s="218" t="s">
        <v>197</v>
      </c>
      <c r="I67" s="218" t="s">
        <v>197</v>
      </c>
      <c r="J67" s="286"/>
    </row>
    <row r="68" spans="2:11" x14ac:dyDescent="0.2">
      <c r="B68" s="284"/>
      <c r="C68" s="276" t="s">
        <v>202</v>
      </c>
      <c r="D68" s="218">
        <v>-40000</v>
      </c>
      <c r="E68" s="218" t="s">
        <v>197</v>
      </c>
      <c r="F68" s="218" t="s">
        <v>197</v>
      </c>
      <c r="G68" s="218" t="s">
        <v>197</v>
      </c>
      <c r="H68" s="218" t="s">
        <v>197</v>
      </c>
      <c r="I68" s="218" t="s">
        <v>197</v>
      </c>
    </row>
    <row r="69" spans="2:11" x14ac:dyDescent="0.2">
      <c r="B69" s="284"/>
      <c r="C69" s="276" t="s">
        <v>76</v>
      </c>
      <c r="D69" s="218">
        <v>-14673</v>
      </c>
      <c r="E69" s="218">
        <v>-10790</v>
      </c>
      <c r="F69" s="218">
        <v>-9064</v>
      </c>
      <c r="G69" s="218" t="s">
        <v>335</v>
      </c>
      <c r="H69" s="218" t="s">
        <v>410</v>
      </c>
      <c r="I69" s="218" t="s">
        <v>482</v>
      </c>
    </row>
    <row r="70" spans="2:11" x14ac:dyDescent="0.2">
      <c r="B70" s="284"/>
      <c r="C70" s="276" t="s">
        <v>430</v>
      </c>
      <c r="D70" s="218" t="s">
        <v>197</v>
      </c>
      <c r="E70" s="218">
        <v>-25</v>
      </c>
      <c r="F70" s="218" t="s">
        <v>253</v>
      </c>
      <c r="G70" s="218">
        <v>2040</v>
      </c>
      <c r="H70" s="218" t="s">
        <v>253</v>
      </c>
      <c r="I70" s="218"/>
      <c r="J70" s="286"/>
    </row>
    <row r="71" spans="2:11" x14ac:dyDescent="0.2">
      <c r="B71" s="284"/>
      <c r="C71" s="276" t="s">
        <v>77</v>
      </c>
      <c r="D71" s="218">
        <v>-4422</v>
      </c>
      <c r="E71" s="218">
        <v>-3536</v>
      </c>
      <c r="F71" s="218">
        <v>-4443</v>
      </c>
      <c r="G71" s="218" t="s">
        <v>336</v>
      </c>
      <c r="H71" s="218" t="s">
        <v>411</v>
      </c>
      <c r="I71" s="218" t="s">
        <v>483</v>
      </c>
    </row>
    <row r="72" spans="2:11" x14ac:dyDescent="0.2">
      <c r="B72" s="284"/>
      <c r="C72" s="276" t="s">
        <v>78</v>
      </c>
      <c r="D72" s="218" t="s">
        <v>431</v>
      </c>
      <c r="E72" s="218" t="s">
        <v>431</v>
      </c>
      <c r="F72" s="218">
        <v>0</v>
      </c>
      <c r="G72" s="218" t="s">
        <v>337</v>
      </c>
      <c r="H72" s="218" t="s">
        <v>337</v>
      </c>
      <c r="I72" s="218" t="s">
        <v>337</v>
      </c>
    </row>
    <row r="73" spans="2:11" x14ac:dyDescent="0.2">
      <c r="B73" s="284"/>
      <c r="C73" s="276" t="s">
        <v>79</v>
      </c>
      <c r="D73" s="218">
        <v>0</v>
      </c>
      <c r="E73" s="218">
        <v>0</v>
      </c>
      <c r="F73" s="218">
        <v>0</v>
      </c>
      <c r="G73" s="218">
        <v>0</v>
      </c>
      <c r="H73" s="218">
        <v>0</v>
      </c>
      <c r="I73" s="218">
        <v>0</v>
      </c>
    </row>
    <row r="74" spans="2:11" x14ac:dyDescent="0.2">
      <c r="B74" s="284"/>
      <c r="C74" s="276" t="s">
        <v>484</v>
      </c>
      <c r="D74" s="218" t="s">
        <v>253</v>
      </c>
      <c r="E74" s="218" t="s">
        <v>253</v>
      </c>
      <c r="F74" s="218" t="s">
        <v>253</v>
      </c>
      <c r="G74" s="218" t="s">
        <v>253</v>
      </c>
      <c r="H74" s="218" t="s">
        <v>253</v>
      </c>
      <c r="I74" s="218" t="s">
        <v>485</v>
      </c>
    </row>
    <row r="75" spans="2:11" x14ac:dyDescent="0.2">
      <c r="B75" s="284"/>
      <c r="C75" s="276" t="s">
        <v>90</v>
      </c>
      <c r="D75" s="218" t="s">
        <v>253</v>
      </c>
      <c r="E75" s="218">
        <v>-2</v>
      </c>
      <c r="F75" s="218" t="s">
        <v>253</v>
      </c>
      <c r="G75" s="218" t="s">
        <v>338</v>
      </c>
      <c r="H75" s="218" t="s">
        <v>253</v>
      </c>
      <c r="I75" s="218" t="s">
        <v>253</v>
      </c>
    </row>
    <row r="76" spans="2:11" x14ac:dyDescent="0.2">
      <c r="B76" s="287"/>
      <c r="C76" s="289" t="s">
        <v>75</v>
      </c>
      <c r="D76" s="86">
        <v>-89040</v>
      </c>
      <c r="E76" s="86">
        <v>-14354</v>
      </c>
      <c r="F76" s="105">
        <v>-13508</v>
      </c>
      <c r="G76" s="105" t="s">
        <v>339</v>
      </c>
      <c r="H76" s="105" t="s">
        <v>412</v>
      </c>
      <c r="I76" s="105" t="s">
        <v>486</v>
      </c>
    </row>
    <row r="77" spans="2:11" x14ac:dyDescent="0.2">
      <c r="B77" s="280" t="s">
        <v>80</v>
      </c>
      <c r="C77" s="289"/>
      <c r="D77" s="86">
        <v>-259</v>
      </c>
      <c r="E77" s="86">
        <v>-40</v>
      </c>
      <c r="F77" s="105">
        <v>1674</v>
      </c>
      <c r="G77" s="105">
        <v>4688</v>
      </c>
      <c r="H77" s="105" t="s">
        <v>413</v>
      </c>
      <c r="I77" s="105">
        <v>648</v>
      </c>
      <c r="J77" s="286"/>
    </row>
    <row r="78" spans="2:11" x14ac:dyDescent="0.2">
      <c r="B78" s="280" t="s">
        <v>81</v>
      </c>
      <c r="C78" s="289"/>
      <c r="D78" s="86">
        <v>85478</v>
      </c>
      <c r="E78" s="86">
        <v>-46669</v>
      </c>
      <c r="F78" s="105">
        <v>30890</v>
      </c>
      <c r="G78" s="105">
        <v>107064</v>
      </c>
      <c r="H78" s="105" t="s">
        <v>414</v>
      </c>
      <c r="I78" s="105">
        <v>169586</v>
      </c>
      <c r="J78" s="286"/>
    </row>
    <row r="79" spans="2:11" x14ac:dyDescent="0.2">
      <c r="B79" s="280" t="s">
        <v>82</v>
      </c>
      <c r="C79" s="289"/>
      <c r="D79" s="86">
        <v>627929</v>
      </c>
      <c r="E79" s="86">
        <v>713407</v>
      </c>
      <c r="F79" s="105">
        <v>666738</v>
      </c>
      <c r="G79" s="105">
        <v>697628</v>
      </c>
      <c r="H79" s="105">
        <v>804693</v>
      </c>
      <c r="I79" s="105">
        <v>625482</v>
      </c>
      <c r="J79" s="286"/>
      <c r="K79" s="286"/>
    </row>
    <row r="80" spans="2:11" x14ac:dyDescent="0.2">
      <c r="B80" s="280" t="s">
        <v>432</v>
      </c>
      <c r="C80" s="289"/>
      <c r="D80" s="105" t="s">
        <v>253</v>
      </c>
      <c r="E80" s="105" t="s">
        <v>253</v>
      </c>
      <c r="F80" s="105" t="s">
        <v>253</v>
      </c>
      <c r="G80" s="105" t="s">
        <v>253</v>
      </c>
      <c r="H80" s="105">
        <v>4008</v>
      </c>
      <c r="I80" s="105" t="s">
        <v>253</v>
      </c>
      <c r="J80" s="286"/>
      <c r="K80" s="286"/>
    </row>
    <row r="81" spans="2:11" x14ac:dyDescent="0.2">
      <c r="B81" s="280" t="s">
        <v>83</v>
      </c>
      <c r="C81" s="289"/>
      <c r="D81" s="86">
        <v>713407</v>
      </c>
      <c r="E81" s="86">
        <v>666738</v>
      </c>
      <c r="F81" s="105">
        <v>697628</v>
      </c>
      <c r="G81" s="105">
        <v>804693</v>
      </c>
      <c r="H81" s="105">
        <v>625482</v>
      </c>
      <c r="I81" s="105">
        <v>795068</v>
      </c>
      <c r="K81" s="286"/>
    </row>
  </sheetData>
  <phoneticPr fontId="18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A234"/>
  <sheetViews>
    <sheetView view="pageBreakPreview" zoomScale="70" zoomScaleNormal="82" zoomScaleSheetLayoutView="70" workbookViewId="0">
      <pane xSplit="3" ySplit="3" topLeftCell="V4" activePane="bottomRight" state="frozen"/>
      <selection pane="topRight" activeCell="D1" sqref="D1"/>
      <selection pane="bottomLeft" activeCell="A4" sqref="A4"/>
      <selection pane="bottomRight" activeCell="Z129" sqref="Z129:AA129"/>
    </sheetView>
  </sheetViews>
  <sheetFormatPr defaultColWidth="9" defaultRowHeight="13" x14ac:dyDescent="0.2"/>
  <cols>
    <col min="1" max="1" width="2.453125" style="60" customWidth="1"/>
    <col min="2" max="2" width="3.6328125" style="60" customWidth="1"/>
    <col min="3" max="3" width="32.08984375" style="60" customWidth="1"/>
    <col min="4" max="23" width="11.36328125" style="60" customWidth="1"/>
    <col min="24" max="24" width="11.453125" style="60" customWidth="1"/>
    <col min="25" max="27" width="12.08984375" style="60" customWidth="1"/>
    <col min="28" max="16384" width="9" style="60"/>
  </cols>
  <sheetData>
    <row r="1" spans="2:27" ht="15" customHeight="1" x14ac:dyDescent="0.2"/>
    <row r="2" spans="2:27" ht="15" customHeight="1" x14ac:dyDescent="0.2">
      <c r="B2" s="205" t="s">
        <v>84</v>
      </c>
      <c r="C2" s="205"/>
    </row>
    <row r="3" spans="2:27" ht="15" customHeight="1" x14ac:dyDescent="0.2"/>
    <row r="4" spans="2:27" ht="15" customHeight="1" x14ac:dyDescent="0.2">
      <c r="B4" s="60" t="s">
        <v>91</v>
      </c>
      <c r="F4" s="110"/>
      <c r="G4" s="110"/>
      <c r="J4" s="110"/>
      <c r="K4" s="110"/>
      <c r="N4" s="110"/>
      <c r="O4" s="110"/>
      <c r="R4" s="110"/>
      <c r="S4" s="110"/>
      <c r="V4" s="110"/>
      <c r="W4" s="110"/>
      <c r="AA4" s="110" t="s">
        <v>0</v>
      </c>
    </row>
    <row r="5" spans="2:27" s="208" customFormat="1" ht="15" customHeight="1" x14ac:dyDescent="0.2">
      <c r="B5" s="206"/>
      <c r="C5" s="207"/>
      <c r="D5" s="308" t="s">
        <v>240</v>
      </c>
      <c r="E5" s="309"/>
      <c r="F5" s="309"/>
      <c r="G5" s="310"/>
      <c r="H5" s="308" t="s">
        <v>210</v>
      </c>
      <c r="I5" s="309"/>
      <c r="J5" s="309"/>
      <c r="K5" s="310"/>
      <c r="L5" s="308" t="s">
        <v>247</v>
      </c>
      <c r="M5" s="309"/>
      <c r="N5" s="309"/>
      <c r="O5" s="310"/>
      <c r="P5" s="308" t="s">
        <v>283</v>
      </c>
      <c r="Q5" s="309"/>
      <c r="R5" s="309"/>
      <c r="S5" s="310"/>
      <c r="T5" s="305" t="s">
        <v>344</v>
      </c>
      <c r="U5" s="306"/>
      <c r="V5" s="306"/>
      <c r="W5" s="307"/>
      <c r="X5" s="305" t="s">
        <v>370</v>
      </c>
      <c r="Y5" s="306"/>
      <c r="Z5" s="306"/>
      <c r="AA5" s="307"/>
    </row>
    <row r="6" spans="2:27" s="208" customFormat="1" ht="15" customHeight="1" x14ac:dyDescent="0.2">
      <c r="B6" s="209"/>
      <c r="C6" s="210"/>
      <c r="D6" s="199" t="s">
        <v>17</v>
      </c>
      <c r="E6" s="199" t="s">
        <v>104</v>
      </c>
      <c r="F6" s="115" t="s">
        <v>105</v>
      </c>
      <c r="G6" s="115" t="s">
        <v>106</v>
      </c>
      <c r="H6" s="115" t="s">
        <v>17</v>
      </c>
      <c r="I6" s="199" t="s">
        <v>104</v>
      </c>
      <c r="J6" s="115" t="s">
        <v>105</v>
      </c>
      <c r="K6" s="115" t="s">
        <v>106</v>
      </c>
      <c r="L6" s="115" t="s">
        <v>17</v>
      </c>
      <c r="M6" s="220" t="s">
        <v>104</v>
      </c>
      <c r="N6" s="115" t="s">
        <v>105</v>
      </c>
      <c r="O6" s="115" t="s">
        <v>106</v>
      </c>
      <c r="P6" s="115" t="s">
        <v>17</v>
      </c>
      <c r="Q6" s="261" t="s">
        <v>104</v>
      </c>
      <c r="R6" s="115" t="s">
        <v>105</v>
      </c>
      <c r="S6" s="115" t="s">
        <v>106</v>
      </c>
      <c r="T6" s="274" t="s">
        <v>17</v>
      </c>
      <c r="U6" s="275" t="s">
        <v>104</v>
      </c>
      <c r="V6" s="274" t="s">
        <v>105</v>
      </c>
      <c r="W6" s="274" t="s">
        <v>106</v>
      </c>
      <c r="X6" s="274" t="s">
        <v>17</v>
      </c>
      <c r="Y6" s="275" t="s">
        <v>104</v>
      </c>
      <c r="Z6" s="274" t="s">
        <v>105</v>
      </c>
      <c r="AA6" s="274" t="s">
        <v>106</v>
      </c>
    </row>
    <row r="7" spans="2:27" ht="15" customHeight="1" x14ac:dyDescent="0.2">
      <c r="B7" s="116" t="s">
        <v>118</v>
      </c>
      <c r="C7" s="117"/>
      <c r="D7" s="211">
        <v>46176</v>
      </c>
      <c r="E7" s="183">
        <v>100016</v>
      </c>
      <c r="F7" s="183">
        <v>150852</v>
      </c>
      <c r="G7" s="183">
        <v>185680</v>
      </c>
      <c r="H7" s="105">
        <v>44046</v>
      </c>
      <c r="I7" s="95">
        <v>101873</v>
      </c>
      <c r="J7" s="95">
        <v>169093</v>
      </c>
      <c r="K7" s="183">
        <v>230251</v>
      </c>
      <c r="L7" s="105">
        <v>58286</v>
      </c>
      <c r="M7" s="95">
        <v>111226</v>
      </c>
      <c r="N7" s="95">
        <v>159983</v>
      </c>
      <c r="O7" s="183">
        <v>213578</v>
      </c>
      <c r="P7" s="105">
        <v>41015</v>
      </c>
      <c r="Q7" s="95">
        <v>85761</v>
      </c>
      <c r="R7" s="95">
        <v>122373</v>
      </c>
      <c r="S7" s="183">
        <v>167877</v>
      </c>
      <c r="T7" s="95">
        <v>42808</v>
      </c>
      <c r="U7" s="95">
        <v>85740</v>
      </c>
      <c r="V7" s="95">
        <v>127030</v>
      </c>
      <c r="W7" s="95">
        <v>172920</v>
      </c>
      <c r="X7" s="95">
        <v>48566</v>
      </c>
      <c r="Y7" s="95">
        <v>95818</v>
      </c>
      <c r="Z7" s="95">
        <v>144964</v>
      </c>
      <c r="AA7" s="95">
        <v>193379</v>
      </c>
    </row>
    <row r="8" spans="2:27" ht="15" customHeight="1" x14ac:dyDescent="0.2">
      <c r="B8" s="120"/>
      <c r="C8" s="117" t="s">
        <v>170</v>
      </c>
      <c r="D8" s="211">
        <v>9584</v>
      </c>
      <c r="E8" s="183">
        <v>22138</v>
      </c>
      <c r="F8" s="183">
        <v>33858</v>
      </c>
      <c r="G8" s="183">
        <v>40214</v>
      </c>
      <c r="H8" s="105">
        <v>9368</v>
      </c>
      <c r="I8" s="95">
        <v>19054</v>
      </c>
      <c r="J8" s="95">
        <v>28452</v>
      </c>
      <c r="K8" s="183">
        <v>38267</v>
      </c>
      <c r="L8" s="105">
        <v>10447</v>
      </c>
      <c r="M8" s="95">
        <v>20234</v>
      </c>
      <c r="N8" s="95">
        <v>31557</v>
      </c>
      <c r="O8" s="183">
        <v>43263</v>
      </c>
      <c r="P8" s="105">
        <v>5033</v>
      </c>
      <c r="Q8" s="95">
        <v>9116</v>
      </c>
      <c r="R8" s="95">
        <v>13526</v>
      </c>
      <c r="S8" s="183">
        <v>17468</v>
      </c>
      <c r="T8" s="95">
        <v>4717</v>
      </c>
      <c r="U8" s="95">
        <v>9178</v>
      </c>
      <c r="V8" s="95">
        <v>14184</v>
      </c>
      <c r="W8" s="95">
        <v>19891</v>
      </c>
      <c r="X8" s="95">
        <v>6335</v>
      </c>
      <c r="Y8" s="95">
        <v>12234</v>
      </c>
      <c r="Z8" s="95">
        <v>18379</v>
      </c>
      <c r="AA8" s="95">
        <v>23970</v>
      </c>
    </row>
    <row r="9" spans="2:27" ht="15" customHeight="1" x14ac:dyDescent="0.2">
      <c r="B9" s="120"/>
      <c r="C9" s="117" t="s">
        <v>171</v>
      </c>
      <c r="D9" s="211">
        <v>95</v>
      </c>
      <c r="E9" s="183">
        <v>186</v>
      </c>
      <c r="F9" s="183">
        <v>276</v>
      </c>
      <c r="G9" s="183">
        <v>318</v>
      </c>
      <c r="H9" s="105">
        <v>60</v>
      </c>
      <c r="I9" s="95">
        <v>109</v>
      </c>
      <c r="J9" s="95">
        <v>167</v>
      </c>
      <c r="K9" s="183">
        <v>215</v>
      </c>
      <c r="L9" s="105">
        <v>53</v>
      </c>
      <c r="M9" s="95">
        <v>99</v>
      </c>
      <c r="N9" s="95">
        <v>127</v>
      </c>
      <c r="O9" s="183">
        <v>154</v>
      </c>
      <c r="P9" s="105">
        <v>30</v>
      </c>
      <c r="Q9" s="95">
        <v>157</v>
      </c>
      <c r="R9" s="95">
        <v>215</v>
      </c>
      <c r="S9" s="183">
        <v>270</v>
      </c>
      <c r="T9" s="95">
        <v>55</v>
      </c>
      <c r="U9" s="95">
        <v>109</v>
      </c>
      <c r="V9" s="95">
        <v>163</v>
      </c>
      <c r="W9" s="95">
        <v>220</v>
      </c>
      <c r="X9" s="95">
        <v>55</v>
      </c>
      <c r="Y9" s="95">
        <v>110</v>
      </c>
      <c r="Z9" s="95">
        <v>166</v>
      </c>
      <c r="AA9" s="95">
        <v>223</v>
      </c>
    </row>
    <row r="10" spans="2:27" ht="15" customHeight="1" x14ac:dyDescent="0.2">
      <c r="B10" s="120"/>
      <c r="C10" s="117" t="s">
        <v>160</v>
      </c>
      <c r="D10" s="211">
        <v>18224</v>
      </c>
      <c r="E10" s="183">
        <v>34950</v>
      </c>
      <c r="F10" s="183">
        <v>51919</v>
      </c>
      <c r="G10" s="183">
        <v>62774</v>
      </c>
      <c r="H10" s="105">
        <v>16669</v>
      </c>
      <c r="I10" s="95">
        <v>32363</v>
      </c>
      <c r="J10" s="95">
        <v>47425</v>
      </c>
      <c r="K10" s="183">
        <v>61918</v>
      </c>
      <c r="L10" s="105">
        <v>14607</v>
      </c>
      <c r="M10" s="95">
        <v>29563</v>
      </c>
      <c r="N10" s="95">
        <v>43582</v>
      </c>
      <c r="O10" s="183">
        <v>57171</v>
      </c>
      <c r="P10" s="105">
        <v>13698</v>
      </c>
      <c r="Q10" s="95">
        <v>27333</v>
      </c>
      <c r="R10" s="95">
        <v>40940</v>
      </c>
      <c r="S10" s="183">
        <v>54454</v>
      </c>
      <c r="T10" s="95">
        <v>14077</v>
      </c>
      <c r="U10" s="95">
        <v>28407</v>
      </c>
      <c r="V10" s="95">
        <v>42835</v>
      </c>
      <c r="W10" s="95">
        <v>57364</v>
      </c>
      <c r="X10" s="95">
        <v>15586</v>
      </c>
      <c r="Y10" s="95">
        <v>31667</v>
      </c>
      <c r="Z10" s="95">
        <v>47631</v>
      </c>
      <c r="AA10" s="95">
        <v>63454</v>
      </c>
    </row>
    <row r="11" spans="2:27" ht="15" customHeight="1" x14ac:dyDescent="0.2">
      <c r="B11" s="120"/>
      <c r="C11" s="117" t="s">
        <v>172</v>
      </c>
      <c r="D11" s="211">
        <v>4</v>
      </c>
      <c r="E11" s="183">
        <v>11</v>
      </c>
      <c r="F11" s="183">
        <v>16</v>
      </c>
      <c r="G11" s="183">
        <v>20</v>
      </c>
      <c r="H11" s="105">
        <v>67</v>
      </c>
      <c r="I11" s="95">
        <v>67</v>
      </c>
      <c r="J11" s="95">
        <v>67</v>
      </c>
      <c r="K11" s="183">
        <v>67</v>
      </c>
      <c r="L11" s="105" t="s">
        <v>253</v>
      </c>
      <c r="M11" s="95" t="s">
        <v>253</v>
      </c>
      <c r="N11" s="95" t="s">
        <v>253</v>
      </c>
      <c r="O11" s="183">
        <v>5</v>
      </c>
      <c r="P11" s="105" t="s">
        <v>253</v>
      </c>
      <c r="Q11" s="95" t="s">
        <v>253</v>
      </c>
      <c r="R11" s="95">
        <v>2</v>
      </c>
      <c r="S11" s="183">
        <v>2</v>
      </c>
      <c r="T11" s="95">
        <v>1</v>
      </c>
      <c r="U11" s="95">
        <v>2</v>
      </c>
      <c r="V11" s="95">
        <v>2</v>
      </c>
      <c r="W11" s="95">
        <v>14</v>
      </c>
      <c r="X11" s="95" t="s">
        <v>253</v>
      </c>
      <c r="Y11" s="95">
        <v>18</v>
      </c>
      <c r="Z11" s="95">
        <v>18</v>
      </c>
      <c r="AA11" s="95">
        <v>28</v>
      </c>
    </row>
    <row r="12" spans="2:27" ht="15" customHeight="1" x14ac:dyDescent="0.2">
      <c r="B12" s="120"/>
      <c r="C12" s="117" t="s">
        <v>173</v>
      </c>
      <c r="D12" s="211">
        <v>8900</v>
      </c>
      <c r="E12" s="183">
        <v>16702</v>
      </c>
      <c r="F12" s="183">
        <v>24007</v>
      </c>
      <c r="G12" s="183">
        <v>29986</v>
      </c>
      <c r="H12" s="105">
        <v>8221</v>
      </c>
      <c r="I12" s="95">
        <v>16296</v>
      </c>
      <c r="J12" s="95">
        <v>23828</v>
      </c>
      <c r="K12" s="183">
        <v>32682</v>
      </c>
      <c r="L12" s="105">
        <v>9369</v>
      </c>
      <c r="M12" s="95">
        <v>16671</v>
      </c>
      <c r="N12" s="95">
        <v>25287</v>
      </c>
      <c r="O12" s="183">
        <v>33454</v>
      </c>
      <c r="P12" s="105">
        <v>9976</v>
      </c>
      <c r="Q12" s="95">
        <v>17067</v>
      </c>
      <c r="R12" s="95">
        <v>24522</v>
      </c>
      <c r="S12" s="183">
        <v>33764</v>
      </c>
      <c r="T12" s="95">
        <v>9988</v>
      </c>
      <c r="U12" s="95">
        <v>17350</v>
      </c>
      <c r="V12" s="95">
        <v>24789</v>
      </c>
      <c r="W12" s="95">
        <v>32989</v>
      </c>
      <c r="X12" s="95">
        <v>13136</v>
      </c>
      <c r="Y12" s="95">
        <v>22983</v>
      </c>
      <c r="Z12" s="95">
        <v>34605</v>
      </c>
      <c r="AA12" s="95">
        <v>42195</v>
      </c>
    </row>
    <row r="13" spans="2:27" ht="15" customHeight="1" x14ac:dyDescent="0.2">
      <c r="B13" s="120"/>
      <c r="C13" s="117" t="s">
        <v>216</v>
      </c>
      <c r="D13" s="105" t="s">
        <v>211</v>
      </c>
      <c r="E13" s="105" t="s">
        <v>211</v>
      </c>
      <c r="F13" s="105" t="s">
        <v>211</v>
      </c>
      <c r="G13" s="105" t="s">
        <v>211</v>
      </c>
      <c r="H13" s="105" t="s">
        <v>217</v>
      </c>
      <c r="I13" s="95">
        <v>15625</v>
      </c>
      <c r="J13" s="95">
        <v>37535</v>
      </c>
      <c r="K13" s="183">
        <v>51665</v>
      </c>
      <c r="L13" s="105">
        <v>11531</v>
      </c>
      <c r="M13" s="95">
        <v>19267</v>
      </c>
      <c r="N13" s="95">
        <v>25494</v>
      </c>
      <c r="O13" s="183">
        <v>29189</v>
      </c>
      <c r="P13" s="105">
        <v>3090</v>
      </c>
      <c r="Q13" s="95">
        <v>7137</v>
      </c>
      <c r="R13" s="95">
        <v>10030</v>
      </c>
      <c r="S13" s="183">
        <v>13350</v>
      </c>
      <c r="T13" s="95">
        <v>3401</v>
      </c>
      <c r="U13" s="95">
        <v>6595</v>
      </c>
      <c r="V13" s="95">
        <v>9813</v>
      </c>
      <c r="W13" s="95">
        <v>12931</v>
      </c>
      <c r="X13" s="95">
        <v>3214</v>
      </c>
      <c r="Y13" s="95">
        <v>6609</v>
      </c>
      <c r="Z13" s="95">
        <v>9952</v>
      </c>
      <c r="AA13" s="95">
        <v>12990</v>
      </c>
    </row>
    <row r="14" spans="2:27" ht="15" customHeight="1" x14ac:dyDescent="0.2">
      <c r="B14" s="120"/>
      <c r="C14" s="117" t="s">
        <v>174</v>
      </c>
      <c r="D14" s="211">
        <v>7609</v>
      </c>
      <c r="E14" s="183">
        <v>16487</v>
      </c>
      <c r="F14" s="183">
        <v>25412</v>
      </c>
      <c r="G14" s="183">
        <v>31376</v>
      </c>
      <c r="H14" s="105">
        <v>7791</v>
      </c>
      <c r="I14" s="95">
        <v>14883</v>
      </c>
      <c r="J14" s="95">
        <v>23756</v>
      </c>
      <c r="K14" s="183">
        <v>31759</v>
      </c>
      <c r="L14" s="105">
        <v>9154</v>
      </c>
      <c r="M14" s="95">
        <v>17669</v>
      </c>
      <c r="N14" s="95">
        <v>24458</v>
      </c>
      <c r="O14" s="183">
        <v>33285</v>
      </c>
      <c r="P14" s="105">
        <v>7492</v>
      </c>
      <c r="Q14" s="95">
        <v>16457</v>
      </c>
      <c r="R14" s="95">
        <v>22920</v>
      </c>
      <c r="S14" s="183">
        <v>31384</v>
      </c>
      <c r="T14" s="95">
        <v>7581</v>
      </c>
      <c r="U14" s="95">
        <v>15670</v>
      </c>
      <c r="V14" s="95">
        <v>22751</v>
      </c>
      <c r="W14" s="95">
        <v>32019</v>
      </c>
      <c r="X14" s="95">
        <v>8438</v>
      </c>
      <c r="Y14" s="95">
        <v>17171</v>
      </c>
      <c r="Z14" s="95">
        <v>24049</v>
      </c>
      <c r="AA14" s="95">
        <v>33014</v>
      </c>
    </row>
    <row r="15" spans="2:27" ht="15" customHeight="1" x14ac:dyDescent="0.2">
      <c r="B15" s="120"/>
      <c r="C15" s="117" t="s">
        <v>175</v>
      </c>
      <c r="D15" s="211">
        <v>1756</v>
      </c>
      <c r="E15" s="183">
        <v>9539</v>
      </c>
      <c r="F15" s="183">
        <v>15361</v>
      </c>
      <c r="G15" s="183">
        <v>20989</v>
      </c>
      <c r="H15" s="105">
        <v>1866</v>
      </c>
      <c r="I15" s="95">
        <v>3473</v>
      </c>
      <c r="J15" s="95">
        <v>7860</v>
      </c>
      <c r="K15" s="183">
        <v>13675</v>
      </c>
      <c r="L15" s="105">
        <v>3122</v>
      </c>
      <c r="M15" s="95">
        <v>7720</v>
      </c>
      <c r="N15" s="95">
        <v>9476</v>
      </c>
      <c r="O15" s="183">
        <v>17053</v>
      </c>
      <c r="P15" s="105">
        <v>1691</v>
      </c>
      <c r="Q15" s="95">
        <v>8491</v>
      </c>
      <c r="R15" s="95">
        <v>10215</v>
      </c>
      <c r="S15" s="183">
        <v>17181</v>
      </c>
      <c r="T15" s="95">
        <v>2984</v>
      </c>
      <c r="U15" s="95">
        <v>8426</v>
      </c>
      <c r="V15" s="95">
        <v>12489</v>
      </c>
      <c r="W15" s="95">
        <v>17489</v>
      </c>
      <c r="X15" s="95">
        <v>1799</v>
      </c>
      <c r="Y15" s="95">
        <v>5023</v>
      </c>
      <c r="Z15" s="95">
        <v>10161</v>
      </c>
      <c r="AA15" s="95">
        <v>17501</v>
      </c>
    </row>
    <row r="16" spans="2:27" ht="15" customHeight="1" x14ac:dyDescent="0.2">
      <c r="B16" s="116" t="s">
        <v>168</v>
      </c>
      <c r="C16" s="117"/>
      <c r="D16" s="211">
        <v>45358</v>
      </c>
      <c r="E16" s="183">
        <v>94859</v>
      </c>
      <c r="F16" s="183">
        <v>141349</v>
      </c>
      <c r="G16" s="183">
        <v>170705</v>
      </c>
      <c r="H16" s="105">
        <v>44006</v>
      </c>
      <c r="I16" s="95">
        <v>103348</v>
      </c>
      <c r="J16" s="95">
        <v>166608</v>
      </c>
      <c r="K16" s="183">
        <v>225603</v>
      </c>
      <c r="L16" s="105">
        <v>54152</v>
      </c>
      <c r="M16" s="95">
        <v>105265</v>
      </c>
      <c r="N16" s="95">
        <v>155861</v>
      </c>
      <c r="O16" s="183">
        <v>205488</v>
      </c>
      <c r="P16" s="105">
        <v>40707</v>
      </c>
      <c r="Q16" s="95">
        <v>81683</v>
      </c>
      <c r="R16" s="95">
        <v>122359</v>
      </c>
      <c r="S16" s="183">
        <v>164005</v>
      </c>
      <c r="T16" s="95">
        <v>42732</v>
      </c>
      <c r="U16" s="95">
        <v>85329</v>
      </c>
      <c r="V16" s="95">
        <v>127417</v>
      </c>
      <c r="W16" s="95">
        <v>168220</v>
      </c>
      <c r="X16" s="95">
        <v>43261</v>
      </c>
      <c r="Y16" s="95">
        <v>88726</v>
      </c>
      <c r="Z16" s="95">
        <v>135055</v>
      </c>
      <c r="AA16" s="95">
        <v>182876</v>
      </c>
    </row>
    <row r="17" spans="2:27" ht="15" customHeight="1" x14ac:dyDescent="0.2">
      <c r="B17" s="120"/>
      <c r="C17" s="117" t="s">
        <v>176</v>
      </c>
      <c r="D17" s="211">
        <v>955</v>
      </c>
      <c r="E17" s="183">
        <v>2068</v>
      </c>
      <c r="F17" s="183">
        <v>3194</v>
      </c>
      <c r="G17" s="183">
        <v>3952</v>
      </c>
      <c r="H17" s="105">
        <v>938</v>
      </c>
      <c r="I17" s="95">
        <v>1681</v>
      </c>
      <c r="J17" s="95">
        <v>2395</v>
      </c>
      <c r="K17" s="183">
        <v>3410</v>
      </c>
      <c r="L17" s="105">
        <v>770</v>
      </c>
      <c r="M17" s="95">
        <v>1513</v>
      </c>
      <c r="N17" s="95">
        <v>2706</v>
      </c>
      <c r="O17" s="183">
        <v>3714</v>
      </c>
      <c r="P17" s="105">
        <v>692</v>
      </c>
      <c r="Q17" s="95">
        <v>1482</v>
      </c>
      <c r="R17" s="95">
        <v>2368</v>
      </c>
      <c r="S17" s="183">
        <v>3296</v>
      </c>
      <c r="T17" s="95">
        <v>2022</v>
      </c>
      <c r="U17" s="95">
        <v>2836</v>
      </c>
      <c r="V17" s="95">
        <v>3618</v>
      </c>
      <c r="W17" s="95">
        <v>4252</v>
      </c>
      <c r="X17" s="95">
        <v>1117</v>
      </c>
      <c r="Y17" s="95">
        <v>2815</v>
      </c>
      <c r="Z17" s="95">
        <v>5367</v>
      </c>
      <c r="AA17" s="95">
        <v>10035</v>
      </c>
    </row>
    <row r="18" spans="2:27" ht="15" customHeight="1" x14ac:dyDescent="0.2">
      <c r="B18" s="120"/>
      <c r="C18" s="117" t="s">
        <v>218</v>
      </c>
      <c r="D18" s="105" t="s">
        <v>211</v>
      </c>
      <c r="E18" s="105" t="s">
        <v>211</v>
      </c>
      <c r="F18" s="105" t="s">
        <v>211</v>
      </c>
      <c r="G18" s="105" t="s">
        <v>211</v>
      </c>
      <c r="H18" s="105" t="s">
        <v>217</v>
      </c>
      <c r="I18" s="105">
        <v>15139</v>
      </c>
      <c r="J18" s="105">
        <v>36616</v>
      </c>
      <c r="K18" s="183">
        <v>50404</v>
      </c>
      <c r="L18" s="105">
        <v>11158</v>
      </c>
      <c r="M18" s="105">
        <v>18578</v>
      </c>
      <c r="N18" s="105">
        <v>25004</v>
      </c>
      <c r="O18" s="183">
        <v>28192</v>
      </c>
      <c r="P18" s="105">
        <v>2986</v>
      </c>
      <c r="Q18" s="105">
        <v>6490</v>
      </c>
      <c r="R18" s="105">
        <v>9677</v>
      </c>
      <c r="S18" s="183">
        <v>12928</v>
      </c>
      <c r="T18" s="105">
        <v>3335</v>
      </c>
      <c r="U18" s="105">
        <v>6052</v>
      </c>
      <c r="V18" s="105">
        <v>9109</v>
      </c>
      <c r="W18" s="105">
        <v>11772</v>
      </c>
      <c r="X18" s="105">
        <v>2768</v>
      </c>
      <c r="Y18" s="105">
        <v>6003</v>
      </c>
      <c r="Z18" s="105">
        <v>9444</v>
      </c>
      <c r="AA18" s="105">
        <v>12338</v>
      </c>
    </row>
    <row r="19" spans="2:27" ht="15" customHeight="1" x14ac:dyDescent="0.2">
      <c r="B19" s="120"/>
      <c r="C19" s="117" t="s">
        <v>177</v>
      </c>
      <c r="D19" s="211">
        <v>19786</v>
      </c>
      <c r="E19" s="183">
        <v>39838</v>
      </c>
      <c r="F19" s="183">
        <v>59458</v>
      </c>
      <c r="G19" s="183">
        <v>70952</v>
      </c>
      <c r="H19" s="105">
        <v>18287</v>
      </c>
      <c r="I19" s="95">
        <v>36411</v>
      </c>
      <c r="J19" s="95">
        <v>54330</v>
      </c>
      <c r="K19" s="183">
        <v>72047</v>
      </c>
      <c r="L19" s="105">
        <v>17260</v>
      </c>
      <c r="M19" s="95">
        <v>34755</v>
      </c>
      <c r="N19" s="95">
        <v>51998</v>
      </c>
      <c r="O19" s="183">
        <v>69226</v>
      </c>
      <c r="P19" s="105">
        <v>17522</v>
      </c>
      <c r="Q19" s="95">
        <v>35133</v>
      </c>
      <c r="R19" s="95">
        <v>52529</v>
      </c>
      <c r="S19" s="183">
        <v>70376</v>
      </c>
      <c r="T19" s="95">
        <v>18231</v>
      </c>
      <c r="U19" s="95">
        <v>36775</v>
      </c>
      <c r="V19" s="95">
        <v>55225</v>
      </c>
      <c r="W19" s="95">
        <v>74046</v>
      </c>
      <c r="X19" s="95">
        <v>19991</v>
      </c>
      <c r="Y19" s="95">
        <v>40703</v>
      </c>
      <c r="Z19" s="95">
        <v>60955</v>
      </c>
      <c r="AA19" s="95">
        <v>80578</v>
      </c>
    </row>
    <row r="20" spans="2:27" ht="15" customHeight="1" x14ac:dyDescent="0.2">
      <c r="B20" s="120"/>
      <c r="C20" s="117" t="s">
        <v>178</v>
      </c>
      <c r="D20" s="211">
        <v>24544</v>
      </c>
      <c r="E20" s="183">
        <v>52814</v>
      </c>
      <c r="F20" s="183">
        <v>78486</v>
      </c>
      <c r="G20" s="183">
        <v>95550</v>
      </c>
      <c r="H20" s="105">
        <v>24715</v>
      </c>
      <c r="I20" s="95">
        <v>49993</v>
      </c>
      <c r="J20" s="95">
        <v>73087</v>
      </c>
      <c r="K20" s="183">
        <v>99513</v>
      </c>
      <c r="L20" s="105">
        <v>24914</v>
      </c>
      <c r="M20" s="95">
        <v>50324</v>
      </c>
      <c r="N20" s="95">
        <v>76017</v>
      </c>
      <c r="O20" s="183">
        <v>104182</v>
      </c>
      <c r="P20" s="105">
        <v>19468</v>
      </c>
      <c r="Q20" s="95">
        <v>38504</v>
      </c>
      <c r="R20" s="95">
        <v>57674</v>
      </c>
      <c r="S20" s="183">
        <v>77259</v>
      </c>
      <c r="T20" s="95">
        <v>19109</v>
      </c>
      <c r="U20" s="95">
        <v>39597</v>
      </c>
      <c r="V20" s="95">
        <v>59360</v>
      </c>
      <c r="W20" s="95">
        <v>78000</v>
      </c>
      <c r="X20" s="95">
        <v>19341</v>
      </c>
      <c r="Y20" s="95">
        <v>39136</v>
      </c>
      <c r="Z20" s="95">
        <v>59183</v>
      </c>
      <c r="AA20" s="95">
        <v>79771</v>
      </c>
    </row>
    <row r="21" spans="2:27" ht="15" customHeight="1" x14ac:dyDescent="0.2">
      <c r="B21" s="121"/>
      <c r="C21" s="117" t="s">
        <v>175</v>
      </c>
      <c r="D21" s="211">
        <v>71</v>
      </c>
      <c r="E21" s="183">
        <v>139</v>
      </c>
      <c r="F21" s="183">
        <v>209</v>
      </c>
      <c r="G21" s="183">
        <v>250</v>
      </c>
      <c r="H21" s="105">
        <v>64</v>
      </c>
      <c r="I21" s="95">
        <v>123</v>
      </c>
      <c r="J21" s="95">
        <v>178</v>
      </c>
      <c r="K21" s="183">
        <v>227</v>
      </c>
      <c r="L21" s="105">
        <v>47</v>
      </c>
      <c r="M21" s="95">
        <v>92</v>
      </c>
      <c r="N21" s="95">
        <v>134</v>
      </c>
      <c r="O21" s="183">
        <v>172</v>
      </c>
      <c r="P21" s="105">
        <v>37</v>
      </c>
      <c r="Q21" s="95">
        <v>73</v>
      </c>
      <c r="R21" s="95">
        <v>109</v>
      </c>
      <c r="S21" s="183">
        <v>143</v>
      </c>
      <c r="T21" s="95">
        <v>34</v>
      </c>
      <c r="U21" s="95">
        <v>67</v>
      </c>
      <c r="V21" s="95">
        <v>103</v>
      </c>
      <c r="W21" s="95">
        <v>148</v>
      </c>
      <c r="X21" s="95">
        <v>41</v>
      </c>
      <c r="Y21" s="95">
        <v>67</v>
      </c>
      <c r="Z21" s="95">
        <v>105</v>
      </c>
      <c r="AA21" s="95">
        <v>152</v>
      </c>
    </row>
    <row r="22" spans="2:27" ht="15" customHeight="1" x14ac:dyDescent="0.2">
      <c r="B22" s="212" t="s">
        <v>179</v>
      </c>
      <c r="C22" s="213"/>
      <c r="D22" s="211">
        <v>818</v>
      </c>
      <c r="E22" s="183">
        <v>5157</v>
      </c>
      <c r="F22" s="183">
        <v>9503</v>
      </c>
      <c r="G22" s="183">
        <v>14974</v>
      </c>
      <c r="H22" s="105">
        <v>39</v>
      </c>
      <c r="I22" s="95">
        <v>-1474</v>
      </c>
      <c r="J22" s="95">
        <v>2485</v>
      </c>
      <c r="K22" s="183">
        <v>4648</v>
      </c>
      <c r="L22" s="105">
        <v>4134</v>
      </c>
      <c r="M22" s="95">
        <v>5961</v>
      </c>
      <c r="N22" s="95">
        <v>4122</v>
      </c>
      <c r="O22" s="183">
        <v>8090</v>
      </c>
      <c r="P22" s="105">
        <v>307</v>
      </c>
      <c r="Q22" s="95">
        <v>4078</v>
      </c>
      <c r="R22" s="95">
        <v>14</v>
      </c>
      <c r="S22" s="183">
        <v>3872</v>
      </c>
      <c r="T22" s="95">
        <v>75</v>
      </c>
      <c r="U22" s="95">
        <v>411</v>
      </c>
      <c r="V22" s="95">
        <v>-387</v>
      </c>
      <c r="W22" s="95">
        <v>4699</v>
      </c>
      <c r="X22" s="95">
        <v>5305</v>
      </c>
      <c r="Y22" s="95">
        <v>7092</v>
      </c>
      <c r="Z22" s="95">
        <v>9908</v>
      </c>
      <c r="AA22" s="95">
        <v>10503</v>
      </c>
    </row>
    <row r="23" spans="2:27" ht="15" customHeight="1" x14ac:dyDescent="0.2">
      <c r="B23" s="60" t="s">
        <v>238</v>
      </c>
      <c r="C23" s="122"/>
      <c r="T23" s="276"/>
      <c r="U23" s="276"/>
      <c r="V23" s="276"/>
      <c r="W23" s="276"/>
      <c r="X23" s="276"/>
      <c r="Y23" s="276"/>
      <c r="Z23" s="276"/>
      <c r="AA23" s="276"/>
    </row>
    <row r="24" spans="2:27" ht="15" customHeight="1" x14ac:dyDescent="0.2">
      <c r="B24" s="60" t="s">
        <v>92</v>
      </c>
      <c r="F24" s="110"/>
      <c r="G24" s="110"/>
      <c r="J24" s="110"/>
      <c r="K24" s="110"/>
      <c r="N24" s="110"/>
      <c r="O24" s="110"/>
      <c r="R24" s="110"/>
      <c r="S24" s="110"/>
      <c r="T24" s="277"/>
      <c r="U24" s="277"/>
      <c r="V24" s="277"/>
      <c r="W24" s="277"/>
      <c r="X24" s="276"/>
      <c r="Y24" s="276"/>
      <c r="Z24" s="276"/>
      <c r="AA24" s="277" t="s">
        <v>0</v>
      </c>
    </row>
    <row r="25" spans="2:27" s="208" customFormat="1" ht="15" customHeight="1" x14ac:dyDescent="0.2">
      <c r="B25" s="206"/>
      <c r="C25" s="207"/>
      <c r="D25" s="308" t="s">
        <v>240</v>
      </c>
      <c r="E25" s="309"/>
      <c r="F25" s="309"/>
      <c r="G25" s="310"/>
      <c r="H25" s="308" t="s">
        <v>210</v>
      </c>
      <c r="I25" s="309"/>
      <c r="J25" s="309"/>
      <c r="K25" s="310"/>
      <c r="L25" s="308" t="s">
        <v>255</v>
      </c>
      <c r="M25" s="309"/>
      <c r="N25" s="309"/>
      <c r="O25" s="310"/>
      <c r="P25" s="308" t="s">
        <v>277</v>
      </c>
      <c r="Q25" s="309"/>
      <c r="R25" s="309"/>
      <c r="S25" s="310"/>
      <c r="T25" s="305" t="s">
        <v>344</v>
      </c>
      <c r="U25" s="306"/>
      <c r="V25" s="306"/>
      <c r="W25" s="307"/>
      <c r="X25" s="305" t="s">
        <v>370</v>
      </c>
      <c r="Y25" s="306"/>
      <c r="Z25" s="306"/>
      <c r="AA25" s="307"/>
    </row>
    <row r="26" spans="2:27" s="208" customFormat="1" ht="15" customHeight="1" x14ac:dyDescent="0.2">
      <c r="B26" s="209"/>
      <c r="C26" s="210"/>
      <c r="D26" s="199" t="s">
        <v>17</v>
      </c>
      <c r="E26" s="199" t="s">
        <v>104</v>
      </c>
      <c r="F26" s="115" t="s">
        <v>105</v>
      </c>
      <c r="G26" s="115" t="s">
        <v>106</v>
      </c>
      <c r="H26" s="115" t="s">
        <v>17</v>
      </c>
      <c r="I26" s="199" t="s">
        <v>104</v>
      </c>
      <c r="J26" s="115" t="s">
        <v>105</v>
      </c>
      <c r="K26" s="115" t="s">
        <v>106</v>
      </c>
      <c r="L26" s="115" t="s">
        <v>17</v>
      </c>
      <c r="M26" s="220" t="s">
        <v>104</v>
      </c>
      <c r="N26" s="115" t="s">
        <v>105</v>
      </c>
      <c r="O26" s="115" t="s">
        <v>106</v>
      </c>
      <c r="P26" s="115" t="s">
        <v>17</v>
      </c>
      <c r="Q26" s="261" t="s">
        <v>104</v>
      </c>
      <c r="R26" s="115" t="s">
        <v>105</v>
      </c>
      <c r="S26" s="115" t="s">
        <v>106</v>
      </c>
      <c r="T26" s="274" t="s">
        <v>17</v>
      </c>
      <c r="U26" s="275" t="s">
        <v>104</v>
      </c>
      <c r="V26" s="274" t="s">
        <v>105</v>
      </c>
      <c r="W26" s="274" t="s">
        <v>106</v>
      </c>
      <c r="X26" s="274" t="s">
        <v>17</v>
      </c>
      <c r="Y26" s="275" t="s">
        <v>104</v>
      </c>
      <c r="Z26" s="274" t="s">
        <v>105</v>
      </c>
      <c r="AA26" s="274" t="s">
        <v>106</v>
      </c>
    </row>
    <row r="27" spans="2:27" ht="15" customHeight="1" x14ac:dyDescent="0.2">
      <c r="B27" s="116" t="s">
        <v>118</v>
      </c>
      <c r="C27" s="117"/>
      <c r="D27" s="211">
        <v>46118</v>
      </c>
      <c r="E27" s="183">
        <v>98173</v>
      </c>
      <c r="F27" s="183">
        <v>145394</v>
      </c>
      <c r="G27" s="183">
        <v>182360</v>
      </c>
      <c r="H27" s="105">
        <v>46961</v>
      </c>
      <c r="I27" s="95">
        <v>91860</v>
      </c>
      <c r="J27" s="95">
        <v>136624</v>
      </c>
      <c r="K27" s="183">
        <v>182718</v>
      </c>
      <c r="L27" s="105">
        <v>43648</v>
      </c>
      <c r="M27" s="95">
        <v>87853</v>
      </c>
      <c r="N27" s="95">
        <v>130435</v>
      </c>
      <c r="O27" s="183">
        <v>178847</v>
      </c>
      <c r="P27" s="105">
        <v>42039</v>
      </c>
      <c r="Q27" s="95">
        <v>85631</v>
      </c>
      <c r="R27" s="95">
        <v>128965</v>
      </c>
      <c r="S27" s="183">
        <v>176358</v>
      </c>
      <c r="T27" s="95">
        <v>44786</v>
      </c>
      <c r="U27" s="95">
        <v>93085</v>
      </c>
      <c r="V27" s="95">
        <v>138614</v>
      </c>
      <c r="W27" s="95">
        <v>190710</v>
      </c>
      <c r="X27" s="95">
        <v>46331</v>
      </c>
      <c r="Y27" s="95">
        <v>92221</v>
      </c>
      <c r="Z27" s="95">
        <v>137657</v>
      </c>
      <c r="AA27" s="95">
        <v>192500</v>
      </c>
    </row>
    <row r="28" spans="2:27" ht="15" customHeight="1" x14ac:dyDescent="0.2">
      <c r="B28" s="120"/>
      <c r="C28" s="117" t="s">
        <v>170</v>
      </c>
      <c r="D28" s="211">
        <v>17216</v>
      </c>
      <c r="E28" s="183">
        <v>33739</v>
      </c>
      <c r="F28" s="183">
        <v>51421</v>
      </c>
      <c r="G28" s="183">
        <v>63997</v>
      </c>
      <c r="H28" s="105">
        <v>16912</v>
      </c>
      <c r="I28" s="95">
        <v>35098</v>
      </c>
      <c r="J28" s="95">
        <v>53019</v>
      </c>
      <c r="K28" s="183">
        <v>70117</v>
      </c>
      <c r="L28" s="105">
        <v>17156</v>
      </c>
      <c r="M28" s="95">
        <v>34390</v>
      </c>
      <c r="N28" s="95">
        <v>50595</v>
      </c>
      <c r="O28" s="183">
        <v>66768</v>
      </c>
      <c r="P28" s="105">
        <v>17289</v>
      </c>
      <c r="Q28" s="95">
        <v>34083</v>
      </c>
      <c r="R28" s="95">
        <v>51241</v>
      </c>
      <c r="S28" s="183">
        <v>68931</v>
      </c>
      <c r="T28" s="95">
        <v>18475</v>
      </c>
      <c r="U28" s="95">
        <v>36553</v>
      </c>
      <c r="V28" s="95">
        <v>54898</v>
      </c>
      <c r="W28" s="95">
        <v>72752</v>
      </c>
      <c r="X28" s="95">
        <v>18612</v>
      </c>
      <c r="Y28" s="95">
        <v>37873</v>
      </c>
      <c r="Z28" s="95">
        <v>56972</v>
      </c>
      <c r="AA28" s="95">
        <v>76658</v>
      </c>
    </row>
    <row r="29" spans="2:27" ht="15" customHeight="1" x14ac:dyDescent="0.2">
      <c r="B29" s="120"/>
      <c r="C29" s="117" t="s">
        <v>171</v>
      </c>
      <c r="D29" s="211">
        <v>3091</v>
      </c>
      <c r="E29" s="183">
        <v>6215</v>
      </c>
      <c r="F29" s="183">
        <v>9353</v>
      </c>
      <c r="G29" s="183">
        <v>11484</v>
      </c>
      <c r="H29" s="105">
        <v>3170</v>
      </c>
      <c r="I29" s="95">
        <v>6358</v>
      </c>
      <c r="J29" s="95">
        <v>9547</v>
      </c>
      <c r="K29" s="183">
        <v>12793</v>
      </c>
      <c r="L29" s="105">
        <v>3127</v>
      </c>
      <c r="M29" s="95">
        <v>6247</v>
      </c>
      <c r="N29" s="95">
        <v>9305</v>
      </c>
      <c r="O29" s="183">
        <v>12292</v>
      </c>
      <c r="P29" s="105">
        <v>2998</v>
      </c>
      <c r="Q29" s="95">
        <v>5984</v>
      </c>
      <c r="R29" s="95">
        <v>8848</v>
      </c>
      <c r="S29" s="183">
        <v>11633</v>
      </c>
      <c r="T29" s="95">
        <v>2730</v>
      </c>
      <c r="U29" s="95">
        <v>5230</v>
      </c>
      <c r="V29" s="95">
        <v>7733</v>
      </c>
      <c r="W29" s="95">
        <v>10227</v>
      </c>
      <c r="X29" s="95" t="s">
        <v>253</v>
      </c>
      <c r="Y29" s="95" t="s">
        <v>253</v>
      </c>
      <c r="Z29" s="95" t="s">
        <v>253</v>
      </c>
      <c r="AA29" s="95" t="s">
        <v>253</v>
      </c>
    </row>
    <row r="30" spans="2:27" ht="15" customHeight="1" x14ac:dyDescent="0.2">
      <c r="B30" s="120"/>
      <c r="C30" s="117" t="s">
        <v>160</v>
      </c>
      <c r="D30" s="211">
        <v>407</v>
      </c>
      <c r="E30" s="183">
        <v>2194</v>
      </c>
      <c r="F30" s="183">
        <v>3386</v>
      </c>
      <c r="G30" s="183">
        <v>4192</v>
      </c>
      <c r="H30" s="105">
        <v>1075</v>
      </c>
      <c r="I30" s="95">
        <v>2003</v>
      </c>
      <c r="J30" s="95">
        <v>2931</v>
      </c>
      <c r="K30" s="183">
        <v>3723</v>
      </c>
      <c r="L30" s="105">
        <v>831</v>
      </c>
      <c r="M30" s="95">
        <v>1560</v>
      </c>
      <c r="N30" s="95">
        <v>2326</v>
      </c>
      <c r="O30" s="183">
        <v>2970</v>
      </c>
      <c r="P30" s="105">
        <v>769</v>
      </c>
      <c r="Q30" s="95">
        <v>1345</v>
      </c>
      <c r="R30" s="95">
        <v>2040</v>
      </c>
      <c r="S30" s="183">
        <v>2629</v>
      </c>
      <c r="T30" s="95">
        <v>692</v>
      </c>
      <c r="U30" s="95">
        <v>1330</v>
      </c>
      <c r="V30" s="95">
        <v>1977</v>
      </c>
      <c r="W30" s="95">
        <v>2437</v>
      </c>
      <c r="X30" s="95">
        <v>354</v>
      </c>
      <c r="Y30" s="95">
        <v>445</v>
      </c>
      <c r="Z30" s="95">
        <v>567</v>
      </c>
      <c r="AA30" s="95">
        <v>638</v>
      </c>
    </row>
    <row r="31" spans="2:27" ht="15" customHeight="1" x14ac:dyDescent="0.2">
      <c r="B31" s="120"/>
      <c r="C31" s="117" t="s">
        <v>172</v>
      </c>
      <c r="D31" s="211">
        <v>203</v>
      </c>
      <c r="E31" s="183">
        <v>321</v>
      </c>
      <c r="F31" s="95">
        <v>-186</v>
      </c>
      <c r="G31" s="95">
        <v>-145</v>
      </c>
      <c r="H31" s="105">
        <v>297</v>
      </c>
      <c r="I31" s="95">
        <v>184</v>
      </c>
      <c r="J31" s="95">
        <v>536</v>
      </c>
      <c r="K31" s="95">
        <v>551</v>
      </c>
      <c r="L31" s="105">
        <v>144</v>
      </c>
      <c r="M31" s="95">
        <v>314</v>
      </c>
      <c r="N31" s="95">
        <v>396</v>
      </c>
      <c r="O31" s="95">
        <v>886</v>
      </c>
      <c r="P31" s="105">
        <v>84</v>
      </c>
      <c r="Q31" s="95">
        <v>294</v>
      </c>
      <c r="R31" s="95">
        <v>413</v>
      </c>
      <c r="S31" s="95">
        <v>973</v>
      </c>
      <c r="T31" s="95">
        <v>161</v>
      </c>
      <c r="U31" s="95">
        <v>310</v>
      </c>
      <c r="V31" s="95">
        <v>405</v>
      </c>
      <c r="W31" s="95">
        <v>967</v>
      </c>
      <c r="X31" s="95">
        <v>88</v>
      </c>
      <c r="Y31" s="95">
        <v>175</v>
      </c>
      <c r="Z31" s="95">
        <v>261</v>
      </c>
      <c r="AA31" s="95">
        <v>546</v>
      </c>
    </row>
    <row r="32" spans="2:27" ht="15" customHeight="1" x14ac:dyDescent="0.2">
      <c r="B32" s="120"/>
      <c r="C32" s="117" t="s">
        <v>173</v>
      </c>
      <c r="D32" s="211">
        <v>0</v>
      </c>
      <c r="E32" s="183">
        <v>8</v>
      </c>
      <c r="F32" s="183">
        <v>31</v>
      </c>
      <c r="G32" s="183">
        <v>48</v>
      </c>
      <c r="H32" s="105">
        <v>21</v>
      </c>
      <c r="I32" s="95">
        <v>42</v>
      </c>
      <c r="J32" s="95">
        <v>65</v>
      </c>
      <c r="K32" s="183">
        <v>90</v>
      </c>
      <c r="L32" s="105">
        <v>22</v>
      </c>
      <c r="M32" s="95">
        <v>45</v>
      </c>
      <c r="N32" s="95">
        <v>66</v>
      </c>
      <c r="O32" s="183">
        <v>89</v>
      </c>
      <c r="P32" s="105">
        <v>19</v>
      </c>
      <c r="Q32" s="95">
        <v>38</v>
      </c>
      <c r="R32" s="95">
        <v>285</v>
      </c>
      <c r="S32" s="183">
        <v>305</v>
      </c>
      <c r="T32" s="95">
        <v>18</v>
      </c>
      <c r="U32" s="95">
        <v>30</v>
      </c>
      <c r="V32" s="95">
        <v>94</v>
      </c>
      <c r="W32" s="95">
        <v>126</v>
      </c>
      <c r="X32" s="95">
        <v>94</v>
      </c>
      <c r="Y32" s="95">
        <v>132</v>
      </c>
      <c r="Z32" s="95">
        <v>401</v>
      </c>
      <c r="AA32" s="95">
        <v>382</v>
      </c>
    </row>
    <row r="33" spans="2:27" ht="15" customHeight="1" x14ac:dyDescent="0.2">
      <c r="B33" s="120"/>
      <c r="C33" s="117" t="s">
        <v>216</v>
      </c>
      <c r="D33" s="105" t="s">
        <v>211</v>
      </c>
      <c r="E33" s="105" t="s">
        <v>211</v>
      </c>
      <c r="F33" s="105" t="s">
        <v>211</v>
      </c>
      <c r="G33" s="105" t="s">
        <v>211</v>
      </c>
      <c r="H33" s="105" t="s">
        <v>217</v>
      </c>
      <c r="I33" s="95" t="s">
        <v>217</v>
      </c>
      <c r="J33" s="95" t="s">
        <v>222</v>
      </c>
      <c r="K33" s="95" t="s">
        <v>211</v>
      </c>
      <c r="L33" s="105" t="s">
        <v>253</v>
      </c>
      <c r="M33" s="95" t="s">
        <v>253</v>
      </c>
      <c r="N33" s="95" t="s">
        <v>253</v>
      </c>
      <c r="O33" s="95" t="s">
        <v>253</v>
      </c>
      <c r="P33" s="105" t="s">
        <v>253</v>
      </c>
      <c r="Q33" s="95" t="s">
        <v>253</v>
      </c>
      <c r="R33" s="95" t="s">
        <v>253</v>
      </c>
      <c r="S33" s="95" t="s">
        <v>253</v>
      </c>
      <c r="T33" s="95" t="s">
        <v>253</v>
      </c>
      <c r="U33" s="95" t="s">
        <v>253</v>
      </c>
      <c r="V33" s="95" t="s">
        <v>253</v>
      </c>
      <c r="W33" s="95" t="s">
        <v>253</v>
      </c>
      <c r="X33" s="95" t="s">
        <v>253</v>
      </c>
      <c r="Y33" s="95" t="s">
        <v>253</v>
      </c>
      <c r="Z33" s="95" t="s">
        <v>253</v>
      </c>
      <c r="AA33" s="95" t="s">
        <v>253</v>
      </c>
    </row>
    <row r="34" spans="2:27" ht="15" customHeight="1" x14ac:dyDescent="0.2">
      <c r="B34" s="120"/>
      <c r="C34" s="117" t="s">
        <v>174</v>
      </c>
      <c r="D34" s="211">
        <v>21753</v>
      </c>
      <c r="E34" s="183">
        <v>43247</v>
      </c>
      <c r="F34" s="183">
        <v>65364</v>
      </c>
      <c r="G34" s="183">
        <v>79752</v>
      </c>
      <c r="H34" s="105">
        <v>21693</v>
      </c>
      <c r="I34" s="95">
        <v>41644</v>
      </c>
      <c r="J34" s="95">
        <v>61584</v>
      </c>
      <c r="K34" s="183">
        <v>81406</v>
      </c>
      <c r="L34" s="105">
        <v>19549</v>
      </c>
      <c r="M34" s="95">
        <v>38797</v>
      </c>
      <c r="N34" s="95">
        <v>57912</v>
      </c>
      <c r="O34" s="183">
        <v>77271</v>
      </c>
      <c r="P34" s="105">
        <v>19336</v>
      </c>
      <c r="Q34" s="95">
        <v>38730</v>
      </c>
      <c r="R34" s="95">
        <v>58484</v>
      </c>
      <c r="S34" s="183">
        <v>79238</v>
      </c>
      <c r="T34" s="95">
        <v>20887</v>
      </c>
      <c r="U34" s="95">
        <v>44704</v>
      </c>
      <c r="V34" s="95">
        <v>67297</v>
      </c>
      <c r="W34" s="95">
        <v>91414</v>
      </c>
      <c r="X34" s="95">
        <v>25279</v>
      </c>
      <c r="Y34" s="95">
        <v>50394</v>
      </c>
      <c r="Z34" s="95">
        <v>75359</v>
      </c>
      <c r="AA34" s="95">
        <v>99676</v>
      </c>
    </row>
    <row r="35" spans="2:27" ht="15" customHeight="1" x14ac:dyDescent="0.2">
      <c r="B35" s="120"/>
      <c r="C35" s="117" t="s">
        <v>175</v>
      </c>
      <c r="D35" s="211">
        <v>3445</v>
      </c>
      <c r="E35" s="183">
        <v>12447</v>
      </c>
      <c r="F35" s="183">
        <v>16023</v>
      </c>
      <c r="G35" s="183">
        <v>23030</v>
      </c>
      <c r="H35" s="105">
        <v>3790</v>
      </c>
      <c r="I35" s="95">
        <v>6528</v>
      </c>
      <c r="J35" s="95">
        <v>8939</v>
      </c>
      <c r="K35" s="183">
        <v>14035</v>
      </c>
      <c r="L35" s="105">
        <v>2815</v>
      </c>
      <c r="M35" s="95">
        <v>6496</v>
      </c>
      <c r="N35" s="95">
        <v>9831</v>
      </c>
      <c r="O35" s="183">
        <v>18569</v>
      </c>
      <c r="P35" s="105">
        <v>1542</v>
      </c>
      <c r="Q35" s="95">
        <v>5153</v>
      </c>
      <c r="R35" s="95">
        <v>7652</v>
      </c>
      <c r="S35" s="183">
        <v>12645</v>
      </c>
      <c r="T35" s="95">
        <v>1820</v>
      </c>
      <c r="U35" s="95">
        <v>4925</v>
      </c>
      <c r="V35" s="95">
        <v>6207</v>
      </c>
      <c r="W35" s="95">
        <v>12784</v>
      </c>
      <c r="X35" s="95">
        <v>1901</v>
      </c>
      <c r="Y35" s="95">
        <v>3201</v>
      </c>
      <c r="Z35" s="95">
        <v>4096</v>
      </c>
      <c r="AA35" s="95">
        <v>14598</v>
      </c>
    </row>
    <row r="36" spans="2:27" ht="15" customHeight="1" x14ac:dyDescent="0.2">
      <c r="B36" s="116" t="s">
        <v>168</v>
      </c>
      <c r="C36" s="117"/>
      <c r="D36" s="211">
        <v>41306</v>
      </c>
      <c r="E36" s="183">
        <v>89023</v>
      </c>
      <c r="F36" s="183">
        <v>127434</v>
      </c>
      <c r="G36" s="183">
        <v>158656</v>
      </c>
      <c r="H36" s="105">
        <v>41483</v>
      </c>
      <c r="I36" s="95">
        <v>84257</v>
      </c>
      <c r="J36" s="95">
        <v>122558</v>
      </c>
      <c r="K36" s="183">
        <v>166103</v>
      </c>
      <c r="L36" s="105">
        <v>39008</v>
      </c>
      <c r="M36" s="95">
        <v>78002</v>
      </c>
      <c r="N36" s="95">
        <v>116273</v>
      </c>
      <c r="O36" s="183">
        <v>161011</v>
      </c>
      <c r="P36" s="105">
        <v>39496</v>
      </c>
      <c r="Q36" s="95">
        <v>78690</v>
      </c>
      <c r="R36" s="95">
        <v>118636</v>
      </c>
      <c r="S36" s="183">
        <v>162070</v>
      </c>
      <c r="T36" s="95">
        <v>43028</v>
      </c>
      <c r="U36" s="95">
        <v>90843</v>
      </c>
      <c r="V36" s="95">
        <v>137636</v>
      </c>
      <c r="W36" s="95">
        <v>182348</v>
      </c>
      <c r="X36" s="95">
        <v>44055</v>
      </c>
      <c r="Y36" s="95">
        <v>88068</v>
      </c>
      <c r="Z36" s="95">
        <v>135435</v>
      </c>
      <c r="AA36" s="95">
        <v>182692</v>
      </c>
    </row>
    <row r="37" spans="2:27" ht="15" customHeight="1" x14ac:dyDescent="0.2">
      <c r="B37" s="120"/>
      <c r="C37" s="117" t="s">
        <v>176</v>
      </c>
      <c r="D37" s="211">
        <v>251</v>
      </c>
      <c r="E37" s="183">
        <v>564</v>
      </c>
      <c r="F37" s="183">
        <v>814</v>
      </c>
      <c r="G37" s="183">
        <v>1029</v>
      </c>
      <c r="H37" s="105">
        <v>253</v>
      </c>
      <c r="I37" s="95">
        <v>531</v>
      </c>
      <c r="J37" s="95">
        <v>807</v>
      </c>
      <c r="K37" s="183">
        <v>1148</v>
      </c>
      <c r="L37" s="105">
        <v>316</v>
      </c>
      <c r="M37" s="95">
        <v>642</v>
      </c>
      <c r="N37" s="95">
        <v>960</v>
      </c>
      <c r="O37" s="183">
        <v>1296</v>
      </c>
      <c r="P37" s="105">
        <v>290</v>
      </c>
      <c r="Q37" s="95">
        <v>629</v>
      </c>
      <c r="R37" s="95">
        <v>969</v>
      </c>
      <c r="S37" s="183">
        <v>1354</v>
      </c>
      <c r="T37" s="95">
        <v>326</v>
      </c>
      <c r="U37" s="95">
        <v>1252</v>
      </c>
      <c r="V37" s="95">
        <v>1883</v>
      </c>
      <c r="W37" s="95">
        <v>2540</v>
      </c>
      <c r="X37" s="95">
        <v>742</v>
      </c>
      <c r="Y37" s="95">
        <v>1281</v>
      </c>
      <c r="Z37" s="95">
        <v>1821</v>
      </c>
      <c r="AA37" s="95">
        <v>2464</v>
      </c>
    </row>
    <row r="38" spans="2:27" ht="15" customHeight="1" x14ac:dyDescent="0.2">
      <c r="B38" s="120"/>
      <c r="C38" s="117" t="s">
        <v>218</v>
      </c>
      <c r="D38" s="105" t="s">
        <v>211</v>
      </c>
      <c r="E38" s="105" t="s">
        <v>211</v>
      </c>
      <c r="F38" s="105" t="s">
        <v>211</v>
      </c>
      <c r="G38" s="105" t="s">
        <v>211</v>
      </c>
      <c r="H38" s="105" t="s">
        <v>217</v>
      </c>
      <c r="I38" s="105" t="s">
        <v>217</v>
      </c>
      <c r="J38" s="105" t="s">
        <v>222</v>
      </c>
      <c r="K38" s="183" t="s">
        <v>197</v>
      </c>
      <c r="L38" s="105" t="s">
        <v>253</v>
      </c>
      <c r="M38" s="105" t="s">
        <v>253</v>
      </c>
      <c r="N38" s="105" t="s">
        <v>253</v>
      </c>
      <c r="O38" s="183" t="s">
        <v>253</v>
      </c>
      <c r="P38" s="105" t="s">
        <v>253</v>
      </c>
      <c r="Q38" s="105" t="s">
        <v>253</v>
      </c>
      <c r="R38" s="105" t="s">
        <v>253</v>
      </c>
      <c r="S38" s="183" t="s">
        <v>253</v>
      </c>
      <c r="T38" s="105" t="s">
        <v>253</v>
      </c>
      <c r="U38" s="105" t="s">
        <v>253</v>
      </c>
      <c r="V38" s="105" t="s">
        <v>253</v>
      </c>
      <c r="W38" s="105" t="s">
        <v>253</v>
      </c>
      <c r="X38" s="105" t="s">
        <v>253</v>
      </c>
      <c r="Y38" s="105" t="s">
        <v>253</v>
      </c>
      <c r="Z38" s="105" t="s">
        <v>253</v>
      </c>
      <c r="AA38" s="105" t="s">
        <v>253</v>
      </c>
    </row>
    <row r="39" spans="2:27" ht="15" customHeight="1" x14ac:dyDescent="0.2">
      <c r="B39" s="120"/>
      <c r="C39" s="117" t="s">
        <v>177</v>
      </c>
      <c r="D39" s="211">
        <v>142</v>
      </c>
      <c r="E39" s="183">
        <v>283</v>
      </c>
      <c r="F39" s="183">
        <v>426</v>
      </c>
      <c r="G39" s="183">
        <v>556</v>
      </c>
      <c r="H39" s="105">
        <v>160</v>
      </c>
      <c r="I39" s="95">
        <v>258</v>
      </c>
      <c r="J39" s="95">
        <v>374</v>
      </c>
      <c r="K39" s="183">
        <v>528</v>
      </c>
      <c r="L39" s="105">
        <v>126</v>
      </c>
      <c r="M39" s="95">
        <v>260</v>
      </c>
      <c r="N39" s="95">
        <v>393</v>
      </c>
      <c r="O39" s="183">
        <v>526</v>
      </c>
      <c r="P39" s="105">
        <v>135</v>
      </c>
      <c r="Q39" s="95">
        <v>277</v>
      </c>
      <c r="R39" s="95">
        <v>399</v>
      </c>
      <c r="S39" s="183">
        <v>536</v>
      </c>
      <c r="T39" s="95">
        <v>153</v>
      </c>
      <c r="U39" s="95">
        <v>201</v>
      </c>
      <c r="V39" s="95">
        <v>346</v>
      </c>
      <c r="W39" s="95">
        <v>525</v>
      </c>
      <c r="X39" s="95">
        <v>67</v>
      </c>
      <c r="Y39" s="95">
        <v>104</v>
      </c>
      <c r="Z39" s="95">
        <v>161</v>
      </c>
      <c r="AA39" s="95">
        <v>198</v>
      </c>
    </row>
    <row r="40" spans="2:27" ht="15" customHeight="1" x14ac:dyDescent="0.2">
      <c r="B40" s="120"/>
      <c r="C40" s="117" t="s">
        <v>178</v>
      </c>
      <c r="D40" s="211">
        <v>40110</v>
      </c>
      <c r="E40" s="183">
        <v>86398</v>
      </c>
      <c r="F40" s="183">
        <v>123505</v>
      </c>
      <c r="G40" s="183">
        <v>153787</v>
      </c>
      <c r="H40" s="105">
        <v>40179</v>
      </c>
      <c r="I40" s="95">
        <v>81949</v>
      </c>
      <c r="J40" s="95">
        <v>119157</v>
      </c>
      <c r="K40" s="183">
        <v>161484</v>
      </c>
      <c r="L40" s="105">
        <v>37932</v>
      </c>
      <c r="M40" s="95">
        <v>75818</v>
      </c>
      <c r="N40" s="95">
        <v>112969</v>
      </c>
      <c r="O40" s="183">
        <v>156594</v>
      </c>
      <c r="P40" s="105">
        <v>38413</v>
      </c>
      <c r="Q40" s="95">
        <v>76460</v>
      </c>
      <c r="R40" s="95">
        <v>115274</v>
      </c>
      <c r="S40" s="183">
        <v>157525</v>
      </c>
      <c r="T40" s="95">
        <v>41882</v>
      </c>
      <c r="U40" s="95">
        <v>88052</v>
      </c>
      <c r="V40" s="95">
        <v>133439</v>
      </c>
      <c r="W40" s="95">
        <v>176620</v>
      </c>
      <c r="X40" s="95">
        <v>42597</v>
      </c>
      <c r="Y40" s="95">
        <v>85374</v>
      </c>
      <c r="Z40" s="95">
        <v>131378</v>
      </c>
      <c r="AA40" s="95">
        <v>177136</v>
      </c>
    </row>
    <row r="41" spans="2:27" ht="15" customHeight="1" x14ac:dyDescent="0.2">
      <c r="B41" s="121"/>
      <c r="C41" s="117" t="s">
        <v>175</v>
      </c>
      <c r="D41" s="211">
        <v>802</v>
      </c>
      <c r="E41" s="183">
        <v>1778</v>
      </c>
      <c r="F41" s="183">
        <v>2688</v>
      </c>
      <c r="G41" s="183">
        <v>3283</v>
      </c>
      <c r="H41" s="105">
        <v>890</v>
      </c>
      <c r="I41" s="95">
        <v>1519</v>
      </c>
      <c r="J41" s="95">
        <v>2219</v>
      </c>
      <c r="K41" s="183">
        <v>2942</v>
      </c>
      <c r="L41" s="105">
        <v>632</v>
      </c>
      <c r="M41" s="95">
        <v>1280</v>
      </c>
      <c r="N41" s="95">
        <v>1950</v>
      </c>
      <c r="O41" s="183">
        <v>2593</v>
      </c>
      <c r="P41" s="105">
        <v>657</v>
      </c>
      <c r="Q41" s="95">
        <v>1321</v>
      </c>
      <c r="R41" s="95">
        <v>1992</v>
      </c>
      <c r="S41" s="183">
        <v>2653</v>
      </c>
      <c r="T41" s="95">
        <v>665</v>
      </c>
      <c r="U41" s="95">
        <v>1336</v>
      </c>
      <c r="V41" s="95">
        <v>1967</v>
      </c>
      <c r="W41" s="95">
        <v>2661</v>
      </c>
      <c r="X41" s="95">
        <v>648</v>
      </c>
      <c r="Y41" s="95">
        <v>1307</v>
      </c>
      <c r="Z41" s="95">
        <v>2074</v>
      </c>
      <c r="AA41" s="95">
        <v>2892</v>
      </c>
    </row>
    <row r="42" spans="2:27" ht="15" customHeight="1" x14ac:dyDescent="0.2">
      <c r="B42" s="212" t="s">
        <v>179</v>
      </c>
      <c r="C42" s="213"/>
      <c r="D42" s="211">
        <v>4812</v>
      </c>
      <c r="E42" s="183">
        <v>9149</v>
      </c>
      <c r="F42" s="183">
        <v>17960</v>
      </c>
      <c r="G42" s="183">
        <v>23704</v>
      </c>
      <c r="H42" s="105">
        <v>5477</v>
      </c>
      <c r="I42" s="95">
        <v>7602</v>
      </c>
      <c r="J42" s="95">
        <v>14066</v>
      </c>
      <c r="K42" s="183">
        <v>16615</v>
      </c>
      <c r="L42" s="105">
        <v>4639</v>
      </c>
      <c r="M42" s="95">
        <v>9851</v>
      </c>
      <c r="N42" s="95">
        <v>14161</v>
      </c>
      <c r="O42" s="183">
        <v>17836</v>
      </c>
      <c r="P42" s="105">
        <v>2543</v>
      </c>
      <c r="Q42" s="95">
        <v>6941</v>
      </c>
      <c r="R42" s="95">
        <v>10328</v>
      </c>
      <c r="S42" s="183">
        <v>14287</v>
      </c>
      <c r="T42" s="95">
        <v>1758</v>
      </c>
      <c r="U42" s="95">
        <v>2242</v>
      </c>
      <c r="V42" s="95">
        <v>977</v>
      </c>
      <c r="W42" s="95">
        <v>8362</v>
      </c>
      <c r="X42" s="95">
        <v>2276</v>
      </c>
      <c r="Y42" s="95">
        <v>4153</v>
      </c>
      <c r="Z42" s="95">
        <v>2222</v>
      </c>
      <c r="AA42" s="95">
        <v>9808</v>
      </c>
    </row>
    <row r="43" spans="2:27" ht="15" customHeight="1" x14ac:dyDescent="0.2">
      <c r="B43" s="60" t="s">
        <v>238</v>
      </c>
      <c r="C43" s="122"/>
      <c r="T43" s="276"/>
      <c r="U43" s="276"/>
      <c r="V43" s="276"/>
      <c r="W43" s="276"/>
      <c r="X43" s="276"/>
      <c r="Y43" s="276"/>
      <c r="Z43" s="276"/>
      <c r="AA43" s="276"/>
    </row>
    <row r="44" spans="2:27" ht="15" customHeight="1" x14ac:dyDescent="0.2">
      <c r="B44" s="122" t="s">
        <v>93</v>
      </c>
      <c r="C44" s="122"/>
      <c r="F44" s="110"/>
      <c r="G44" s="110"/>
      <c r="J44" s="110"/>
      <c r="K44" s="110"/>
      <c r="N44" s="110"/>
      <c r="O44" s="110"/>
      <c r="R44" s="110"/>
      <c r="S44" s="110"/>
      <c r="T44" s="277"/>
      <c r="U44" s="277"/>
      <c r="V44" s="277"/>
      <c r="W44" s="277"/>
      <c r="X44" s="276"/>
      <c r="Y44" s="276"/>
      <c r="Z44" s="276"/>
      <c r="AA44" s="277" t="s">
        <v>0</v>
      </c>
    </row>
    <row r="45" spans="2:27" s="208" customFormat="1" ht="15" customHeight="1" x14ac:dyDescent="0.2">
      <c r="B45" s="206"/>
      <c r="C45" s="207"/>
      <c r="D45" s="308" t="s">
        <v>230</v>
      </c>
      <c r="E45" s="309"/>
      <c r="F45" s="309"/>
      <c r="G45" s="310"/>
      <c r="H45" s="308" t="s">
        <v>210</v>
      </c>
      <c r="I45" s="309"/>
      <c r="J45" s="309"/>
      <c r="K45" s="310"/>
      <c r="L45" s="308" t="s">
        <v>255</v>
      </c>
      <c r="M45" s="309"/>
      <c r="N45" s="309"/>
      <c r="O45" s="310"/>
      <c r="P45" s="308" t="s">
        <v>277</v>
      </c>
      <c r="Q45" s="309"/>
      <c r="R45" s="309"/>
      <c r="S45" s="310"/>
      <c r="T45" s="305" t="s">
        <v>344</v>
      </c>
      <c r="U45" s="306"/>
      <c r="V45" s="306"/>
      <c r="W45" s="307"/>
      <c r="X45" s="305" t="s">
        <v>370</v>
      </c>
      <c r="Y45" s="306"/>
      <c r="Z45" s="306"/>
      <c r="AA45" s="307"/>
    </row>
    <row r="46" spans="2:27" s="208" customFormat="1" ht="15" customHeight="1" x14ac:dyDescent="0.2">
      <c r="B46" s="209"/>
      <c r="C46" s="210"/>
      <c r="D46" s="199" t="s">
        <v>17</v>
      </c>
      <c r="E46" s="199" t="s">
        <v>104</v>
      </c>
      <c r="F46" s="115" t="s">
        <v>105</v>
      </c>
      <c r="G46" s="115" t="s">
        <v>106</v>
      </c>
      <c r="H46" s="115" t="s">
        <v>17</v>
      </c>
      <c r="I46" s="199" t="s">
        <v>104</v>
      </c>
      <c r="J46" s="115" t="s">
        <v>105</v>
      </c>
      <c r="K46" s="115" t="s">
        <v>106</v>
      </c>
      <c r="L46" s="115" t="s">
        <v>17</v>
      </c>
      <c r="M46" s="220" t="s">
        <v>104</v>
      </c>
      <c r="N46" s="115" t="s">
        <v>105</v>
      </c>
      <c r="O46" s="115" t="s">
        <v>106</v>
      </c>
      <c r="P46" s="115" t="s">
        <v>17</v>
      </c>
      <c r="Q46" s="261" t="s">
        <v>104</v>
      </c>
      <c r="R46" s="115" t="s">
        <v>105</v>
      </c>
      <c r="S46" s="115" t="s">
        <v>106</v>
      </c>
      <c r="T46" s="274" t="s">
        <v>17</v>
      </c>
      <c r="U46" s="275" t="s">
        <v>104</v>
      </c>
      <c r="V46" s="274" t="s">
        <v>105</v>
      </c>
      <c r="W46" s="274" t="s">
        <v>106</v>
      </c>
      <c r="X46" s="274" t="s">
        <v>17</v>
      </c>
      <c r="Y46" s="275" t="s">
        <v>104</v>
      </c>
      <c r="Z46" s="274" t="s">
        <v>105</v>
      </c>
      <c r="AA46" s="274" t="s">
        <v>106</v>
      </c>
    </row>
    <row r="47" spans="2:27" ht="15" customHeight="1" x14ac:dyDescent="0.2">
      <c r="B47" s="116" t="s">
        <v>118</v>
      </c>
      <c r="C47" s="117"/>
      <c r="D47" s="211">
        <v>4861</v>
      </c>
      <c r="E47" s="183">
        <v>9589</v>
      </c>
      <c r="F47" s="183">
        <v>14194</v>
      </c>
      <c r="G47" s="183">
        <v>18910</v>
      </c>
      <c r="H47" s="105">
        <v>4302</v>
      </c>
      <c r="I47" s="95">
        <v>8269</v>
      </c>
      <c r="J47" s="95">
        <v>12026</v>
      </c>
      <c r="K47" s="183">
        <v>15567</v>
      </c>
      <c r="L47" s="105">
        <v>3755</v>
      </c>
      <c r="M47" s="95">
        <v>7582</v>
      </c>
      <c r="N47" s="95">
        <v>11469</v>
      </c>
      <c r="O47" s="183">
        <v>15743</v>
      </c>
      <c r="P47" s="105">
        <v>4621</v>
      </c>
      <c r="Q47" s="95">
        <v>10500</v>
      </c>
      <c r="R47" s="95">
        <v>16382</v>
      </c>
      <c r="S47" s="183">
        <v>22462</v>
      </c>
      <c r="T47" s="95">
        <v>6746</v>
      </c>
      <c r="U47" s="95">
        <v>14267</v>
      </c>
      <c r="V47" s="95">
        <v>22166</v>
      </c>
      <c r="W47" s="95">
        <v>30638</v>
      </c>
      <c r="X47" s="95">
        <v>8604</v>
      </c>
      <c r="Y47" s="95">
        <v>17298</v>
      </c>
      <c r="Z47" s="95">
        <v>26029</v>
      </c>
      <c r="AA47" s="95">
        <v>35596</v>
      </c>
    </row>
    <row r="48" spans="2:27" ht="15" customHeight="1" x14ac:dyDescent="0.2">
      <c r="B48" s="120"/>
      <c r="C48" s="117" t="s">
        <v>170</v>
      </c>
      <c r="D48" s="211">
        <v>1904</v>
      </c>
      <c r="E48" s="183">
        <v>3820</v>
      </c>
      <c r="F48" s="183">
        <v>5709</v>
      </c>
      <c r="G48" s="183">
        <v>7729</v>
      </c>
      <c r="H48" s="105">
        <v>1822</v>
      </c>
      <c r="I48" s="95">
        <v>3395</v>
      </c>
      <c r="J48" s="95">
        <v>4938</v>
      </c>
      <c r="K48" s="183">
        <v>6409</v>
      </c>
      <c r="L48" s="105">
        <v>1600</v>
      </c>
      <c r="M48" s="95">
        <v>3247</v>
      </c>
      <c r="N48" s="95">
        <v>4999</v>
      </c>
      <c r="O48" s="183">
        <v>6941</v>
      </c>
      <c r="P48" s="105">
        <v>1986</v>
      </c>
      <c r="Q48" s="95">
        <v>4254</v>
      </c>
      <c r="R48" s="95">
        <v>6851</v>
      </c>
      <c r="S48" s="183">
        <v>9546</v>
      </c>
      <c r="T48" s="95">
        <v>3227</v>
      </c>
      <c r="U48" s="95">
        <v>6492</v>
      </c>
      <c r="V48" s="95">
        <v>9935</v>
      </c>
      <c r="W48" s="95">
        <v>13565</v>
      </c>
      <c r="X48" s="95">
        <v>3765</v>
      </c>
      <c r="Y48" s="95">
        <v>7515</v>
      </c>
      <c r="Z48" s="95">
        <v>11465</v>
      </c>
      <c r="AA48" s="95">
        <v>15665</v>
      </c>
    </row>
    <row r="49" spans="2:27" ht="15" customHeight="1" x14ac:dyDescent="0.2">
      <c r="B49" s="120"/>
      <c r="C49" s="117" t="s">
        <v>171</v>
      </c>
      <c r="D49" s="211" t="s">
        <v>231</v>
      </c>
      <c r="E49" s="183" t="s">
        <v>226</v>
      </c>
      <c r="F49" s="183" t="s">
        <v>226</v>
      </c>
      <c r="G49" s="183" t="s">
        <v>226</v>
      </c>
      <c r="H49" s="105" t="s">
        <v>211</v>
      </c>
      <c r="I49" s="95" t="s">
        <v>217</v>
      </c>
      <c r="J49" s="95" t="s">
        <v>222</v>
      </c>
      <c r="K49" s="183" t="s">
        <v>197</v>
      </c>
      <c r="L49" s="105" t="s">
        <v>253</v>
      </c>
      <c r="M49" s="95" t="s">
        <v>253</v>
      </c>
      <c r="N49" s="95" t="s">
        <v>253</v>
      </c>
      <c r="O49" s="183" t="s">
        <v>253</v>
      </c>
      <c r="P49" s="105" t="s">
        <v>253</v>
      </c>
      <c r="Q49" s="95" t="s">
        <v>253</v>
      </c>
      <c r="R49" s="95" t="s">
        <v>253</v>
      </c>
      <c r="S49" s="183" t="s">
        <v>253</v>
      </c>
      <c r="T49" s="95" t="s">
        <v>253</v>
      </c>
      <c r="U49" s="95" t="s">
        <v>253</v>
      </c>
      <c r="V49" s="95" t="s">
        <v>253</v>
      </c>
      <c r="W49" s="95" t="s">
        <v>253</v>
      </c>
      <c r="X49" s="95" t="s">
        <v>253</v>
      </c>
      <c r="Y49" s="95" t="s">
        <v>253</v>
      </c>
      <c r="Z49" s="95" t="s">
        <v>253</v>
      </c>
      <c r="AA49" s="95" t="s">
        <v>253</v>
      </c>
    </row>
    <row r="50" spans="2:27" ht="15" customHeight="1" x14ac:dyDescent="0.2">
      <c r="B50" s="120"/>
      <c r="C50" s="117" t="s">
        <v>160</v>
      </c>
      <c r="D50" s="211">
        <v>2625</v>
      </c>
      <c r="E50" s="183">
        <v>5111</v>
      </c>
      <c r="F50" s="183">
        <v>7508</v>
      </c>
      <c r="G50" s="183">
        <v>9889</v>
      </c>
      <c r="H50" s="105">
        <v>2206</v>
      </c>
      <c r="I50" s="95">
        <v>4205</v>
      </c>
      <c r="J50" s="95">
        <v>6087</v>
      </c>
      <c r="K50" s="183">
        <v>7862</v>
      </c>
      <c r="L50" s="105">
        <v>1808</v>
      </c>
      <c r="M50" s="95">
        <v>3614</v>
      </c>
      <c r="N50" s="95">
        <v>5448</v>
      </c>
      <c r="O50" s="183">
        <v>7398</v>
      </c>
      <c r="P50" s="105">
        <v>2163</v>
      </c>
      <c r="Q50" s="95">
        <v>4641</v>
      </c>
      <c r="R50" s="95">
        <v>7447</v>
      </c>
      <c r="S50" s="183">
        <v>10248</v>
      </c>
      <c r="T50" s="95">
        <v>2887</v>
      </c>
      <c r="U50" s="95">
        <v>6236</v>
      </c>
      <c r="V50" s="95">
        <v>9769</v>
      </c>
      <c r="W50" s="95">
        <v>13332</v>
      </c>
      <c r="X50" s="95">
        <v>3795</v>
      </c>
      <c r="Y50" s="95">
        <v>7651</v>
      </c>
      <c r="Z50" s="95">
        <v>11412</v>
      </c>
      <c r="AA50" s="95">
        <v>15251</v>
      </c>
    </row>
    <row r="51" spans="2:27" ht="15" customHeight="1" x14ac:dyDescent="0.2">
      <c r="B51" s="120"/>
      <c r="C51" s="117" t="s">
        <v>172</v>
      </c>
      <c r="D51" s="211">
        <v>177</v>
      </c>
      <c r="E51" s="183">
        <v>337</v>
      </c>
      <c r="F51" s="183">
        <v>474</v>
      </c>
      <c r="G51" s="183">
        <v>607</v>
      </c>
      <c r="H51" s="105">
        <v>125</v>
      </c>
      <c r="I51" s="95">
        <v>253</v>
      </c>
      <c r="J51" s="95">
        <v>391</v>
      </c>
      <c r="K51" s="183">
        <v>528</v>
      </c>
      <c r="L51" s="105">
        <v>143</v>
      </c>
      <c r="M51" s="95">
        <v>307</v>
      </c>
      <c r="N51" s="95">
        <v>435</v>
      </c>
      <c r="O51" s="183">
        <v>579</v>
      </c>
      <c r="P51" s="105">
        <v>129</v>
      </c>
      <c r="Q51" s="95">
        <v>854</v>
      </c>
      <c r="R51" s="95">
        <v>1009</v>
      </c>
      <c r="S51" s="183">
        <v>1112</v>
      </c>
      <c r="T51" s="95">
        <v>148</v>
      </c>
      <c r="U51" s="95">
        <v>252</v>
      </c>
      <c r="V51" s="95">
        <v>384</v>
      </c>
      <c r="W51" s="95">
        <v>705</v>
      </c>
      <c r="X51" s="95">
        <v>111</v>
      </c>
      <c r="Y51" s="95">
        <v>261</v>
      </c>
      <c r="Z51" s="95">
        <v>400</v>
      </c>
      <c r="AA51" s="95">
        <v>819</v>
      </c>
    </row>
    <row r="52" spans="2:27" ht="15" customHeight="1" x14ac:dyDescent="0.2">
      <c r="B52" s="120"/>
      <c r="C52" s="117" t="s">
        <v>173</v>
      </c>
      <c r="D52" s="211">
        <v>18</v>
      </c>
      <c r="E52" s="183">
        <v>41</v>
      </c>
      <c r="F52" s="183">
        <v>75</v>
      </c>
      <c r="G52" s="183">
        <v>108</v>
      </c>
      <c r="H52" s="105">
        <v>34</v>
      </c>
      <c r="I52" s="95">
        <v>56</v>
      </c>
      <c r="J52" s="95">
        <v>79</v>
      </c>
      <c r="K52" s="183">
        <v>95</v>
      </c>
      <c r="L52" s="105">
        <v>15</v>
      </c>
      <c r="M52" s="95">
        <v>30</v>
      </c>
      <c r="N52" s="95">
        <v>41</v>
      </c>
      <c r="O52" s="183">
        <v>50</v>
      </c>
      <c r="P52" s="105">
        <v>8</v>
      </c>
      <c r="Q52" s="95">
        <v>16</v>
      </c>
      <c r="R52" s="95">
        <v>19</v>
      </c>
      <c r="S52" s="183">
        <v>23</v>
      </c>
      <c r="T52" s="95">
        <v>1</v>
      </c>
      <c r="U52" s="95">
        <v>3</v>
      </c>
      <c r="V52" s="95">
        <v>9</v>
      </c>
      <c r="W52" s="95">
        <v>12</v>
      </c>
      <c r="X52" s="95">
        <v>4</v>
      </c>
      <c r="Y52" s="95">
        <v>7</v>
      </c>
      <c r="Z52" s="95">
        <v>10</v>
      </c>
      <c r="AA52" s="95">
        <v>13</v>
      </c>
    </row>
    <row r="53" spans="2:27" ht="15" customHeight="1" x14ac:dyDescent="0.2">
      <c r="B53" s="120"/>
      <c r="C53" s="117" t="s">
        <v>216</v>
      </c>
      <c r="D53" s="211" t="s">
        <v>231</v>
      </c>
      <c r="E53" s="183" t="s">
        <v>226</v>
      </c>
      <c r="F53" s="183" t="s">
        <v>226</v>
      </c>
      <c r="G53" s="183" t="s">
        <v>226</v>
      </c>
      <c r="H53" s="105" t="s">
        <v>217</v>
      </c>
      <c r="I53" s="95" t="s">
        <v>217</v>
      </c>
      <c r="J53" s="95" t="s">
        <v>222</v>
      </c>
      <c r="K53" s="183" t="s">
        <v>197</v>
      </c>
      <c r="L53" s="105" t="s">
        <v>253</v>
      </c>
      <c r="M53" s="95" t="s">
        <v>253</v>
      </c>
      <c r="N53" s="95" t="s">
        <v>253</v>
      </c>
      <c r="O53" s="183" t="s">
        <v>253</v>
      </c>
      <c r="P53" s="105" t="s">
        <v>253</v>
      </c>
      <c r="Q53" s="95" t="s">
        <v>253</v>
      </c>
      <c r="R53" s="95" t="s">
        <v>253</v>
      </c>
      <c r="S53" s="183" t="s">
        <v>253</v>
      </c>
      <c r="T53" s="95" t="s">
        <v>253</v>
      </c>
      <c r="U53" s="95" t="s">
        <v>253</v>
      </c>
      <c r="V53" s="95" t="s">
        <v>253</v>
      </c>
      <c r="W53" s="95" t="s">
        <v>253</v>
      </c>
      <c r="X53" s="95" t="s">
        <v>253</v>
      </c>
      <c r="Y53" s="95" t="s">
        <v>253</v>
      </c>
      <c r="Z53" s="95" t="s">
        <v>253</v>
      </c>
      <c r="AA53" s="95" t="s">
        <v>253</v>
      </c>
    </row>
    <row r="54" spans="2:27" ht="15" customHeight="1" x14ac:dyDescent="0.2">
      <c r="B54" s="120"/>
      <c r="C54" s="117" t="s">
        <v>174</v>
      </c>
      <c r="D54" s="211">
        <v>135</v>
      </c>
      <c r="E54" s="183">
        <v>278</v>
      </c>
      <c r="F54" s="183">
        <v>426</v>
      </c>
      <c r="G54" s="183">
        <v>575</v>
      </c>
      <c r="H54" s="105">
        <v>113</v>
      </c>
      <c r="I54" s="95">
        <v>357</v>
      </c>
      <c r="J54" s="95">
        <v>529</v>
      </c>
      <c r="K54" s="183">
        <v>670</v>
      </c>
      <c r="L54" s="105">
        <v>187</v>
      </c>
      <c r="M54" s="95">
        <v>382</v>
      </c>
      <c r="N54" s="95">
        <v>545</v>
      </c>
      <c r="O54" s="183">
        <v>773</v>
      </c>
      <c r="P54" s="105">
        <v>333</v>
      </c>
      <c r="Q54" s="95">
        <v>733</v>
      </c>
      <c r="R54" s="95">
        <v>1055</v>
      </c>
      <c r="S54" s="183">
        <v>1532</v>
      </c>
      <c r="T54" s="95">
        <v>481</v>
      </c>
      <c r="U54" s="95">
        <v>1283</v>
      </c>
      <c r="V54" s="95">
        <v>2068</v>
      </c>
      <c r="W54" s="95">
        <v>3023</v>
      </c>
      <c r="X54" s="95">
        <v>927</v>
      </c>
      <c r="Y54" s="95">
        <v>1861</v>
      </c>
      <c r="Z54" s="95">
        <v>2739</v>
      </c>
      <c r="AA54" s="95">
        <v>3845</v>
      </c>
    </row>
    <row r="55" spans="2:27" ht="15" customHeight="1" x14ac:dyDescent="0.2">
      <c r="B55" s="120"/>
      <c r="C55" s="117" t="s">
        <v>175</v>
      </c>
      <c r="D55" s="211" t="s">
        <v>231</v>
      </c>
      <c r="E55" s="183" t="s">
        <v>226</v>
      </c>
      <c r="F55" s="183" t="s">
        <v>226</v>
      </c>
      <c r="G55" s="183" t="s">
        <v>226</v>
      </c>
      <c r="H55" s="105" t="s">
        <v>211</v>
      </c>
      <c r="I55" s="95" t="s">
        <v>217</v>
      </c>
      <c r="J55" s="95" t="s">
        <v>222</v>
      </c>
      <c r="K55" s="183" t="s">
        <v>197</v>
      </c>
      <c r="L55" s="105" t="s">
        <v>253</v>
      </c>
      <c r="M55" s="95" t="s">
        <v>253</v>
      </c>
      <c r="N55" s="95" t="s">
        <v>253</v>
      </c>
      <c r="O55" s="183" t="s">
        <v>253</v>
      </c>
      <c r="P55" s="105" t="s">
        <v>253</v>
      </c>
      <c r="Q55" s="95" t="s">
        <v>253</v>
      </c>
      <c r="R55" s="95" t="s">
        <v>253</v>
      </c>
      <c r="S55" s="183" t="s">
        <v>253</v>
      </c>
      <c r="T55" s="105" t="s">
        <v>253</v>
      </c>
      <c r="U55" s="105" t="s">
        <v>253</v>
      </c>
      <c r="V55" s="105" t="s">
        <v>253</v>
      </c>
      <c r="W55" s="105" t="s">
        <v>253</v>
      </c>
      <c r="X55" s="105" t="s">
        <v>253</v>
      </c>
      <c r="Y55" s="105" t="s">
        <v>253</v>
      </c>
      <c r="Z55" s="105" t="s">
        <v>253</v>
      </c>
      <c r="AA55" s="105" t="s">
        <v>253</v>
      </c>
    </row>
    <row r="56" spans="2:27" ht="15" customHeight="1" x14ac:dyDescent="0.2">
      <c r="B56" s="116" t="s">
        <v>168</v>
      </c>
      <c r="C56" s="117"/>
      <c r="D56" s="211">
        <v>3114</v>
      </c>
      <c r="E56" s="183">
        <v>6491</v>
      </c>
      <c r="F56" s="183">
        <v>9702</v>
      </c>
      <c r="G56" s="183">
        <v>12976</v>
      </c>
      <c r="H56" s="105">
        <v>3084</v>
      </c>
      <c r="I56" s="95">
        <v>5901</v>
      </c>
      <c r="J56" s="95">
        <v>8416</v>
      </c>
      <c r="K56" s="183">
        <v>11022</v>
      </c>
      <c r="L56" s="105">
        <v>2136</v>
      </c>
      <c r="M56" s="95">
        <v>4646</v>
      </c>
      <c r="N56" s="95">
        <v>7349</v>
      </c>
      <c r="O56" s="183">
        <v>10212</v>
      </c>
      <c r="P56" s="105">
        <v>3097</v>
      </c>
      <c r="Q56" s="95">
        <v>7093</v>
      </c>
      <c r="R56" s="95">
        <v>11365</v>
      </c>
      <c r="S56" s="183">
        <v>14745</v>
      </c>
      <c r="T56" s="95">
        <v>4591</v>
      </c>
      <c r="U56" s="95">
        <v>9999</v>
      </c>
      <c r="V56" s="95">
        <v>15839</v>
      </c>
      <c r="W56" s="95">
        <v>21840</v>
      </c>
      <c r="X56" s="95">
        <v>6651</v>
      </c>
      <c r="Y56" s="95">
        <v>13312</v>
      </c>
      <c r="Z56" s="95">
        <v>19622</v>
      </c>
      <c r="AA56" s="95">
        <v>26277</v>
      </c>
    </row>
    <row r="57" spans="2:27" ht="15" customHeight="1" x14ac:dyDescent="0.2">
      <c r="B57" s="120"/>
      <c r="C57" s="117" t="s">
        <v>176</v>
      </c>
      <c r="D57" s="211">
        <v>264</v>
      </c>
      <c r="E57" s="183">
        <v>508</v>
      </c>
      <c r="F57" s="183">
        <v>714</v>
      </c>
      <c r="G57" s="183">
        <v>913</v>
      </c>
      <c r="H57" s="105">
        <v>169</v>
      </c>
      <c r="I57" s="95">
        <v>314</v>
      </c>
      <c r="J57" s="95">
        <v>433</v>
      </c>
      <c r="K57" s="183">
        <v>543</v>
      </c>
      <c r="L57" s="105">
        <v>114</v>
      </c>
      <c r="M57" s="95">
        <v>232</v>
      </c>
      <c r="N57" s="95">
        <v>328</v>
      </c>
      <c r="O57" s="183">
        <v>429</v>
      </c>
      <c r="P57" s="105">
        <v>117</v>
      </c>
      <c r="Q57" s="95">
        <v>252</v>
      </c>
      <c r="R57" s="95">
        <v>448</v>
      </c>
      <c r="S57" s="183">
        <v>727</v>
      </c>
      <c r="T57" s="95">
        <v>343</v>
      </c>
      <c r="U57" s="95">
        <v>800</v>
      </c>
      <c r="V57" s="95">
        <v>1332</v>
      </c>
      <c r="W57" s="95">
        <v>1905</v>
      </c>
      <c r="X57" s="95">
        <v>592</v>
      </c>
      <c r="Y57" s="95">
        <v>1210</v>
      </c>
      <c r="Z57" s="95">
        <v>1813</v>
      </c>
      <c r="AA57" s="95">
        <v>2432</v>
      </c>
    </row>
    <row r="58" spans="2:27" ht="15" customHeight="1" x14ac:dyDescent="0.2">
      <c r="B58" s="120"/>
      <c r="C58" s="117" t="s">
        <v>218</v>
      </c>
      <c r="D58" s="211" t="s">
        <v>231</v>
      </c>
      <c r="E58" s="183" t="s">
        <v>226</v>
      </c>
      <c r="F58" s="183" t="s">
        <v>226</v>
      </c>
      <c r="G58" s="183" t="s">
        <v>226</v>
      </c>
      <c r="H58" s="105" t="s">
        <v>217</v>
      </c>
      <c r="I58" s="105" t="s">
        <v>217</v>
      </c>
      <c r="J58" s="105" t="s">
        <v>222</v>
      </c>
      <c r="K58" s="183" t="s">
        <v>197</v>
      </c>
      <c r="L58" s="105" t="s">
        <v>253</v>
      </c>
      <c r="M58" s="105" t="s">
        <v>253</v>
      </c>
      <c r="N58" s="105" t="s">
        <v>253</v>
      </c>
      <c r="O58" s="183" t="s">
        <v>253</v>
      </c>
      <c r="P58" s="105" t="s">
        <v>253</v>
      </c>
      <c r="Q58" s="105" t="s">
        <v>253</v>
      </c>
      <c r="R58" s="105" t="s">
        <v>253</v>
      </c>
      <c r="S58" s="183" t="s">
        <v>253</v>
      </c>
      <c r="T58" s="105" t="s">
        <v>253</v>
      </c>
      <c r="U58" s="105" t="s">
        <v>253</v>
      </c>
      <c r="V58" s="105" t="s">
        <v>253</v>
      </c>
      <c r="W58" s="105" t="s">
        <v>253</v>
      </c>
      <c r="X58" s="105" t="s">
        <v>253</v>
      </c>
      <c r="Y58" s="105" t="s">
        <v>253</v>
      </c>
      <c r="Z58" s="105" t="s">
        <v>253</v>
      </c>
      <c r="AA58" s="105" t="s">
        <v>253</v>
      </c>
    </row>
    <row r="59" spans="2:27" ht="15" customHeight="1" x14ac:dyDescent="0.2">
      <c r="B59" s="120"/>
      <c r="C59" s="117" t="s">
        <v>177</v>
      </c>
      <c r="D59" s="211">
        <v>0</v>
      </c>
      <c r="E59" s="183">
        <v>0</v>
      </c>
      <c r="F59" s="183">
        <v>0</v>
      </c>
      <c r="G59" s="183">
        <v>0</v>
      </c>
      <c r="H59" s="105" t="s">
        <v>211</v>
      </c>
      <c r="I59" s="95" t="s">
        <v>217</v>
      </c>
      <c r="J59" s="95" t="s">
        <v>222</v>
      </c>
      <c r="K59" s="183" t="s">
        <v>197</v>
      </c>
      <c r="L59" s="105" t="s">
        <v>253</v>
      </c>
      <c r="M59" s="95" t="s">
        <v>253</v>
      </c>
      <c r="N59" s="95" t="s">
        <v>253</v>
      </c>
      <c r="O59" s="183" t="s">
        <v>253</v>
      </c>
      <c r="P59" s="105" t="s">
        <v>253</v>
      </c>
      <c r="Q59" s="95" t="s">
        <v>253</v>
      </c>
      <c r="R59" s="95" t="s">
        <v>253</v>
      </c>
      <c r="S59" s="183" t="s">
        <v>253</v>
      </c>
      <c r="T59" s="95" t="s">
        <v>253</v>
      </c>
      <c r="U59" s="95" t="s">
        <v>253</v>
      </c>
      <c r="V59" s="95" t="s">
        <v>253</v>
      </c>
      <c r="W59" s="95" t="s">
        <v>253</v>
      </c>
      <c r="X59" s="95" t="s">
        <v>253</v>
      </c>
      <c r="Y59" s="95" t="s">
        <v>253</v>
      </c>
      <c r="Z59" s="95" t="s">
        <v>253</v>
      </c>
      <c r="AA59" s="95" t="s">
        <v>253</v>
      </c>
    </row>
    <row r="60" spans="2:27" ht="15" customHeight="1" x14ac:dyDescent="0.2">
      <c r="B60" s="120"/>
      <c r="C60" s="117" t="s">
        <v>178</v>
      </c>
      <c r="D60" s="211">
        <v>2840</v>
      </c>
      <c r="E60" s="183">
        <v>5963</v>
      </c>
      <c r="F60" s="183">
        <v>8956</v>
      </c>
      <c r="G60" s="183">
        <v>12019</v>
      </c>
      <c r="H60" s="105">
        <v>2904</v>
      </c>
      <c r="I60" s="95">
        <v>5568</v>
      </c>
      <c r="J60" s="95">
        <v>7957</v>
      </c>
      <c r="K60" s="183">
        <v>10445</v>
      </c>
      <c r="L60" s="105">
        <v>2013</v>
      </c>
      <c r="M60" s="95">
        <v>4397</v>
      </c>
      <c r="N60" s="95">
        <v>6998</v>
      </c>
      <c r="O60" s="183">
        <v>9753</v>
      </c>
      <c r="P60" s="105">
        <v>2974</v>
      </c>
      <c r="Q60" s="95">
        <v>6828</v>
      </c>
      <c r="R60" s="95">
        <v>10897</v>
      </c>
      <c r="S60" s="183">
        <v>13993</v>
      </c>
      <c r="T60" s="95">
        <v>4237</v>
      </c>
      <c r="U60" s="95">
        <v>9168</v>
      </c>
      <c r="V60" s="95">
        <v>14452</v>
      </c>
      <c r="W60" s="95">
        <v>19857</v>
      </c>
      <c r="X60" s="95">
        <v>6029</v>
      </c>
      <c r="Y60" s="95">
        <v>12045</v>
      </c>
      <c r="Z60" s="95">
        <v>17727</v>
      </c>
      <c r="AA60" s="95">
        <v>23737</v>
      </c>
    </row>
    <row r="61" spans="2:27" ht="15" customHeight="1" x14ac:dyDescent="0.2">
      <c r="B61" s="121"/>
      <c r="C61" s="117" t="s">
        <v>175</v>
      </c>
      <c r="D61" s="211">
        <v>9</v>
      </c>
      <c r="E61" s="183">
        <v>18</v>
      </c>
      <c r="F61" s="183">
        <v>30</v>
      </c>
      <c r="G61" s="183">
        <v>41</v>
      </c>
      <c r="H61" s="105">
        <v>10</v>
      </c>
      <c r="I61" s="95">
        <v>18</v>
      </c>
      <c r="J61" s="95">
        <v>25</v>
      </c>
      <c r="K61" s="183">
        <v>32</v>
      </c>
      <c r="L61" s="105">
        <v>8</v>
      </c>
      <c r="M61" s="95">
        <v>15</v>
      </c>
      <c r="N61" s="95">
        <v>22</v>
      </c>
      <c r="O61" s="183">
        <v>29</v>
      </c>
      <c r="P61" s="105">
        <v>6</v>
      </c>
      <c r="Q61" s="95">
        <v>12</v>
      </c>
      <c r="R61" s="95">
        <v>18</v>
      </c>
      <c r="S61" s="183">
        <v>24</v>
      </c>
      <c r="T61" s="95">
        <v>10</v>
      </c>
      <c r="U61" s="95">
        <v>30</v>
      </c>
      <c r="V61" s="95">
        <v>54</v>
      </c>
      <c r="W61" s="95">
        <v>77</v>
      </c>
      <c r="X61" s="95">
        <v>28</v>
      </c>
      <c r="Y61" s="95">
        <v>56</v>
      </c>
      <c r="Z61" s="95">
        <v>81</v>
      </c>
      <c r="AA61" s="95">
        <v>107</v>
      </c>
    </row>
    <row r="62" spans="2:27" ht="15" customHeight="1" x14ac:dyDescent="0.2">
      <c r="B62" s="212" t="s">
        <v>179</v>
      </c>
      <c r="C62" s="213"/>
      <c r="D62" s="211">
        <v>1746</v>
      </c>
      <c r="E62" s="183">
        <v>3097</v>
      </c>
      <c r="F62" s="183">
        <v>4492</v>
      </c>
      <c r="G62" s="183">
        <v>5934</v>
      </c>
      <c r="H62" s="105">
        <v>1218</v>
      </c>
      <c r="I62" s="95">
        <v>2367</v>
      </c>
      <c r="J62" s="95">
        <v>3610</v>
      </c>
      <c r="K62" s="183">
        <v>4545</v>
      </c>
      <c r="L62" s="105">
        <v>1619</v>
      </c>
      <c r="M62" s="95">
        <v>2936</v>
      </c>
      <c r="N62" s="95">
        <v>4120</v>
      </c>
      <c r="O62" s="183">
        <v>5530</v>
      </c>
      <c r="P62" s="105">
        <v>1523</v>
      </c>
      <c r="Q62" s="95">
        <v>3407</v>
      </c>
      <c r="R62" s="95">
        <v>5017</v>
      </c>
      <c r="S62" s="183">
        <v>7716</v>
      </c>
      <c r="T62" s="95">
        <v>2154</v>
      </c>
      <c r="U62" s="95">
        <v>4268</v>
      </c>
      <c r="V62" s="95">
        <v>6327</v>
      </c>
      <c r="W62" s="95">
        <v>8797</v>
      </c>
      <c r="X62" s="95">
        <v>1953</v>
      </c>
      <c r="Y62" s="95">
        <v>3985</v>
      </c>
      <c r="Z62" s="95">
        <v>6406</v>
      </c>
      <c r="AA62" s="95">
        <v>9319</v>
      </c>
    </row>
    <row r="63" spans="2:27" ht="15" customHeight="1" x14ac:dyDescent="0.2">
      <c r="B63" s="122"/>
      <c r="T63" s="276"/>
      <c r="U63" s="276"/>
      <c r="V63" s="276"/>
      <c r="W63" s="276"/>
      <c r="X63" s="276"/>
      <c r="Y63" s="276"/>
      <c r="Z63" s="276"/>
      <c r="AA63" s="276"/>
    </row>
    <row r="64" spans="2:27" ht="15" customHeight="1" x14ac:dyDescent="0.2">
      <c r="B64" s="122" t="s">
        <v>94</v>
      </c>
      <c r="C64" s="122"/>
      <c r="F64" s="110"/>
      <c r="G64" s="110"/>
      <c r="J64" s="110"/>
      <c r="K64" s="110"/>
      <c r="N64" s="110"/>
      <c r="O64" s="110"/>
      <c r="R64" s="110"/>
      <c r="S64" s="110"/>
      <c r="T64" s="277"/>
      <c r="U64" s="277"/>
      <c r="V64" s="277"/>
      <c r="W64" s="277"/>
      <c r="X64" s="276"/>
      <c r="Y64" s="276"/>
      <c r="Z64" s="276"/>
      <c r="AA64" s="277" t="s">
        <v>0</v>
      </c>
    </row>
    <row r="65" spans="2:27" s="208" customFormat="1" ht="15" customHeight="1" x14ac:dyDescent="0.2">
      <c r="B65" s="206"/>
      <c r="C65" s="207"/>
      <c r="D65" s="308" t="s">
        <v>230</v>
      </c>
      <c r="E65" s="309"/>
      <c r="F65" s="309"/>
      <c r="G65" s="310"/>
      <c r="H65" s="308" t="s">
        <v>210</v>
      </c>
      <c r="I65" s="309"/>
      <c r="J65" s="309"/>
      <c r="K65" s="310"/>
      <c r="L65" s="308" t="s">
        <v>255</v>
      </c>
      <c r="M65" s="309"/>
      <c r="N65" s="309"/>
      <c r="O65" s="310"/>
      <c r="P65" s="308" t="s">
        <v>277</v>
      </c>
      <c r="Q65" s="309"/>
      <c r="R65" s="309"/>
      <c r="S65" s="310"/>
      <c r="T65" s="305" t="s">
        <v>344</v>
      </c>
      <c r="U65" s="306"/>
      <c r="V65" s="306"/>
      <c r="W65" s="307"/>
      <c r="X65" s="305" t="s">
        <v>370</v>
      </c>
      <c r="Y65" s="306"/>
      <c r="Z65" s="306"/>
      <c r="AA65" s="307"/>
    </row>
    <row r="66" spans="2:27" s="208" customFormat="1" ht="15" customHeight="1" x14ac:dyDescent="0.2">
      <c r="B66" s="209"/>
      <c r="C66" s="210"/>
      <c r="D66" s="199" t="s">
        <v>17</v>
      </c>
      <c r="E66" s="199" t="s">
        <v>104</v>
      </c>
      <c r="F66" s="115" t="s">
        <v>105</v>
      </c>
      <c r="G66" s="115" t="s">
        <v>106</v>
      </c>
      <c r="H66" s="115" t="s">
        <v>17</v>
      </c>
      <c r="I66" s="199" t="s">
        <v>104</v>
      </c>
      <c r="J66" s="115" t="s">
        <v>105</v>
      </c>
      <c r="K66" s="115" t="s">
        <v>106</v>
      </c>
      <c r="L66" s="115" t="s">
        <v>17</v>
      </c>
      <c r="M66" s="220" t="s">
        <v>104</v>
      </c>
      <c r="N66" s="115" t="s">
        <v>105</v>
      </c>
      <c r="O66" s="115" t="s">
        <v>106</v>
      </c>
      <c r="P66" s="115" t="s">
        <v>17</v>
      </c>
      <c r="Q66" s="261" t="s">
        <v>104</v>
      </c>
      <c r="R66" s="115" t="s">
        <v>105</v>
      </c>
      <c r="S66" s="115" t="s">
        <v>106</v>
      </c>
      <c r="T66" s="274" t="s">
        <v>17</v>
      </c>
      <c r="U66" s="275" t="s">
        <v>104</v>
      </c>
      <c r="V66" s="274" t="s">
        <v>105</v>
      </c>
      <c r="W66" s="274" t="s">
        <v>106</v>
      </c>
      <c r="X66" s="274" t="s">
        <v>17</v>
      </c>
      <c r="Y66" s="275" t="s">
        <v>104</v>
      </c>
      <c r="Z66" s="274" t="s">
        <v>105</v>
      </c>
      <c r="AA66" s="274" t="s">
        <v>106</v>
      </c>
    </row>
    <row r="67" spans="2:27" ht="15" customHeight="1" x14ac:dyDescent="0.2">
      <c r="B67" s="116" t="s">
        <v>118</v>
      </c>
      <c r="C67" s="117"/>
      <c r="D67" s="211">
        <v>19742</v>
      </c>
      <c r="E67" s="183">
        <v>40048</v>
      </c>
      <c r="F67" s="183">
        <v>61748</v>
      </c>
      <c r="G67" s="183">
        <v>84120</v>
      </c>
      <c r="H67" s="105">
        <v>19196</v>
      </c>
      <c r="I67" s="95">
        <v>38296</v>
      </c>
      <c r="J67" s="95">
        <v>56360</v>
      </c>
      <c r="K67" s="183">
        <v>73883</v>
      </c>
      <c r="L67" s="105">
        <v>18198</v>
      </c>
      <c r="M67" s="95">
        <v>36703</v>
      </c>
      <c r="N67" s="95">
        <v>54321</v>
      </c>
      <c r="O67" s="183">
        <v>72416</v>
      </c>
      <c r="P67" s="105">
        <v>20277</v>
      </c>
      <c r="Q67" s="95">
        <v>41223</v>
      </c>
      <c r="R67" s="95">
        <v>64191</v>
      </c>
      <c r="S67" s="183">
        <v>86020</v>
      </c>
      <c r="T67" s="95">
        <v>21694</v>
      </c>
      <c r="U67" s="95">
        <v>45070</v>
      </c>
      <c r="V67" s="95">
        <v>67503</v>
      </c>
      <c r="W67" s="95">
        <v>89929</v>
      </c>
      <c r="X67" s="95">
        <v>23142</v>
      </c>
      <c r="Y67" s="95">
        <v>47676</v>
      </c>
      <c r="Z67" s="95">
        <v>71587</v>
      </c>
      <c r="AA67" s="95">
        <v>95779</v>
      </c>
    </row>
    <row r="68" spans="2:27" ht="15" customHeight="1" x14ac:dyDescent="0.2">
      <c r="B68" s="120"/>
      <c r="C68" s="117" t="s">
        <v>170</v>
      </c>
      <c r="D68" s="211">
        <v>2187</v>
      </c>
      <c r="E68" s="183">
        <v>4396</v>
      </c>
      <c r="F68" s="183">
        <v>6759</v>
      </c>
      <c r="G68" s="183">
        <v>9098</v>
      </c>
      <c r="H68" s="105">
        <v>1862</v>
      </c>
      <c r="I68" s="95">
        <v>3951</v>
      </c>
      <c r="J68" s="95">
        <v>5903</v>
      </c>
      <c r="K68" s="183">
        <v>8076</v>
      </c>
      <c r="L68" s="105">
        <v>2094</v>
      </c>
      <c r="M68" s="95">
        <v>4185</v>
      </c>
      <c r="N68" s="95">
        <v>6455</v>
      </c>
      <c r="O68" s="183">
        <v>8583</v>
      </c>
      <c r="P68" s="105">
        <v>2603</v>
      </c>
      <c r="Q68" s="95">
        <v>5321</v>
      </c>
      <c r="R68" s="95">
        <v>8329</v>
      </c>
      <c r="S68" s="183">
        <v>11490</v>
      </c>
      <c r="T68" s="95">
        <v>2926</v>
      </c>
      <c r="U68" s="95">
        <v>6019</v>
      </c>
      <c r="V68" s="95">
        <v>9352</v>
      </c>
      <c r="W68" s="95">
        <v>12342</v>
      </c>
      <c r="X68" s="95">
        <v>2921</v>
      </c>
      <c r="Y68" s="95">
        <v>6110</v>
      </c>
      <c r="Z68" s="95">
        <v>8935</v>
      </c>
      <c r="AA68" s="95">
        <v>11722</v>
      </c>
    </row>
    <row r="69" spans="2:27" ht="15" customHeight="1" x14ac:dyDescent="0.2">
      <c r="B69" s="120"/>
      <c r="C69" s="117" t="s">
        <v>171</v>
      </c>
      <c r="D69" s="211">
        <v>908</v>
      </c>
      <c r="E69" s="183">
        <v>1867</v>
      </c>
      <c r="F69" s="183">
        <v>2793</v>
      </c>
      <c r="G69" s="183">
        <v>3955</v>
      </c>
      <c r="H69" s="105">
        <v>1061</v>
      </c>
      <c r="I69" s="95">
        <v>2267</v>
      </c>
      <c r="J69" s="95">
        <v>3431</v>
      </c>
      <c r="K69" s="183">
        <v>4554</v>
      </c>
      <c r="L69" s="105">
        <v>1086</v>
      </c>
      <c r="M69" s="95">
        <v>2114</v>
      </c>
      <c r="N69" s="95">
        <v>3085</v>
      </c>
      <c r="O69" s="183">
        <v>4086</v>
      </c>
      <c r="P69" s="105">
        <v>1062</v>
      </c>
      <c r="Q69" s="95">
        <v>2256</v>
      </c>
      <c r="R69" s="95">
        <v>3610</v>
      </c>
      <c r="S69" s="183">
        <v>4944</v>
      </c>
      <c r="T69" s="95">
        <v>1113</v>
      </c>
      <c r="U69" s="95">
        <v>2255</v>
      </c>
      <c r="V69" s="95">
        <v>3381</v>
      </c>
      <c r="W69" s="95">
        <v>4520</v>
      </c>
      <c r="X69" s="95">
        <v>1234</v>
      </c>
      <c r="Y69" s="95">
        <v>2620</v>
      </c>
      <c r="Z69" s="95">
        <v>4037</v>
      </c>
      <c r="AA69" s="95">
        <v>5666</v>
      </c>
    </row>
    <row r="70" spans="2:27" ht="15" customHeight="1" x14ac:dyDescent="0.2">
      <c r="B70" s="120"/>
      <c r="C70" s="117" t="s">
        <v>160</v>
      </c>
      <c r="D70" s="211">
        <v>14503</v>
      </c>
      <c r="E70" s="183">
        <v>29396</v>
      </c>
      <c r="F70" s="183">
        <v>44698</v>
      </c>
      <c r="G70" s="183">
        <v>59984</v>
      </c>
      <c r="H70" s="105">
        <v>14120</v>
      </c>
      <c r="I70" s="95">
        <v>27679</v>
      </c>
      <c r="J70" s="95">
        <v>39629</v>
      </c>
      <c r="K70" s="183">
        <v>51603</v>
      </c>
      <c r="L70" s="105">
        <v>12504</v>
      </c>
      <c r="M70" s="95">
        <v>24679</v>
      </c>
      <c r="N70" s="95">
        <v>36810</v>
      </c>
      <c r="O70" s="183">
        <v>49297</v>
      </c>
      <c r="P70" s="105">
        <v>13696</v>
      </c>
      <c r="Q70" s="95">
        <v>28011</v>
      </c>
      <c r="R70" s="95">
        <v>42636</v>
      </c>
      <c r="S70" s="183">
        <v>56959</v>
      </c>
      <c r="T70" s="95">
        <v>14744</v>
      </c>
      <c r="U70" s="95">
        <v>30179</v>
      </c>
      <c r="V70" s="95">
        <v>45071</v>
      </c>
      <c r="W70" s="95">
        <v>60135</v>
      </c>
      <c r="X70" s="95">
        <v>15438</v>
      </c>
      <c r="Y70" s="95">
        <v>31050</v>
      </c>
      <c r="Z70" s="95">
        <v>47028</v>
      </c>
      <c r="AA70" s="95">
        <v>62718</v>
      </c>
    </row>
    <row r="71" spans="2:27" ht="15" customHeight="1" x14ac:dyDescent="0.2">
      <c r="B71" s="120"/>
      <c r="C71" s="117" t="s">
        <v>172</v>
      </c>
      <c r="D71" s="211">
        <v>817</v>
      </c>
      <c r="E71" s="183">
        <v>1719</v>
      </c>
      <c r="F71" s="183">
        <v>3538</v>
      </c>
      <c r="G71" s="183">
        <v>5702</v>
      </c>
      <c r="H71" s="105">
        <v>842</v>
      </c>
      <c r="I71" s="95">
        <v>1951</v>
      </c>
      <c r="J71" s="95">
        <v>3850</v>
      </c>
      <c r="K71" s="183">
        <v>5029</v>
      </c>
      <c r="L71" s="105">
        <v>1152</v>
      </c>
      <c r="M71" s="95">
        <v>3315</v>
      </c>
      <c r="N71" s="95">
        <v>4591</v>
      </c>
      <c r="O71" s="183">
        <v>5996</v>
      </c>
      <c r="P71" s="105">
        <v>1804</v>
      </c>
      <c r="Q71" s="95">
        <v>3360</v>
      </c>
      <c r="R71" s="95">
        <v>6072</v>
      </c>
      <c r="S71" s="183">
        <v>8067</v>
      </c>
      <c r="T71" s="95">
        <v>1737</v>
      </c>
      <c r="U71" s="95">
        <v>4256</v>
      </c>
      <c r="V71" s="95">
        <v>6199</v>
      </c>
      <c r="W71" s="95">
        <v>8221</v>
      </c>
      <c r="X71" s="95">
        <v>2211</v>
      </c>
      <c r="Y71" s="95">
        <v>5245</v>
      </c>
      <c r="Z71" s="95">
        <v>7611</v>
      </c>
      <c r="AA71" s="95">
        <v>9961</v>
      </c>
    </row>
    <row r="72" spans="2:27" ht="15" customHeight="1" x14ac:dyDescent="0.2">
      <c r="B72" s="120"/>
      <c r="C72" s="117" t="s">
        <v>173</v>
      </c>
      <c r="D72" s="211">
        <v>3</v>
      </c>
      <c r="E72" s="183">
        <v>20</v>
      </c>
      <c r="F72" s="183">
        <v>23</v>
      </c>
      <c r="G72" s="183">
        <v>45</v>
      </c>
      <c r="H72" s="105">
        <v>5</v>
      </c>
      <c r="I72" s="95">
        <v>23</v>
      </c>
      <c r="J72" s="95">
        <v>44</v>
      </c>
      <c r="K72" s="183">
        <v>54</v>
      </c>
      <c r="L72" s="105">
        <v>5</v>
      </c>
      <c r="M72" s="95">
        <v>12</v>
      </c>
      <c r="N72" s="95">
        <v>16</v>
      </c>
      <c r="O72" s="183">
        <v>29</v>
      </c>
      <c r="P72" s="105">
        <v>10</v>
      </c>
      <c r="Q72" s="95">
        <v>27</v>
      </c>
      <c r="R72" s="95">
        <v>48</v>
      </c>
      <c r="S72" s="183">
        <v>88</v>
      </c>
      <c r="T72" s="95">
        <v>36</v>
      </c>
      <c r="U72" s="95">
        <v>101</v>
      </c>
      <c r="V72" s="95">
        <v>130</v>
      </c>
      <c r="W72" s="95">
        <v>196</v>
      </c>
      <c r="X72" s="95">
        <v>21</v>
      </c>
      <c r="Y72" s="95">
        <v>71</v>
      </c>
      <c r="Z72" s="95">
        <v>99</v>
      </c>
      <c r="AA72" s="95">
        <v>152</v>
      </c>
    </row>
    <row r="73" spans="2:27" ht="15" customHeight="1" x14ac:dyDescent="0.2">
      <c r="B73" s="120"/>
      <c r="C73" s="117" t="s">
        <v>216</v>
      </c>
      <c r="D73" s="105" t="s">
        <v>211</v>
      </c>
      <c r="E73" s="105" t="s">
        <v>211</v>
      </c>
      <c r="F73" s="105" t="s">
        <v>211</v>
      </c>
      <c r="G73" s="105" t="s">
        <v>211</v>
      </c>
      <c r="H73" s="105" t="s">
        <v>217</v>
      </c>
      <c r="I73" s="95" t="s">
        <v>217</v>
      </c>
      <c r="J73" s="95" t="s">
        <v>222</v>
      </c>
      <c r="K73" s="95" t="s">
        <v>211</v>
      </c>
      <c r="L73" s="105" t="s">
        <v>253</v>
      </c>
      <c r="M73" s="95" t="s">
        <v>253</v>
      </c>
      <c r="N73" s="95" t="s">
        <v>253</v>
      </c>
      <c r="O73" s="95" t="s">
        <v>253</v>
      </c>
      <c r="P73" s="105" t="s">
        <v>253</v>
      </c>
      <c r="Q73" s="95" t="s">
        <v>253</v>
      </c>
      <c r="R73" s="95" t="s">
        <v>253</v>
      </c>
      <c r="S73" s="95" t="s">
        <v>253</v>
      </c>
      <c r="T73" s="95" t="s">
        <v>253</v>
      </c>
      <c r="U73" s="95" t="s">
        <v>253</v>
      </c>
      <c r="V73" s="95" t="s">
        <v>253</v>
      </c>
      <c r="W73" s="95" t="s">
        <v>253</v>
      </c>
      <c r="X73" s="95" t="s">
        <v>253</v>
      </c>
      <c r="Y73" s="95" t="s">
        <v>253</v>
      </c>
      <c r="Z73" s="95" t="s">
        <v>253</v>
      </c>
      <c r="AA73" s="95" t="s">
        <v>253</v>
      </c>
    </row>
    <row r="74" spans="2:27" ht="15" customHeight="1" x14ac:dyDescent="0.2">
      <c r="B74" s="120"/>
      <c r="C74" s="117" t="s">
        <v>174</v>
      </c>
      <c r="D74" s="211">
        <v>1322</v>
      </c>
      <c r="E74" s="183">
        <v>2648</v>
      </c>
      <c r="F74" s="183">
        <v>3934</v>
      </c>
      <c r="G74" s="183">
        <v>5333</v>
      </c>
      <c r="H74" s="105">
        <v>1303</v>
      </c>
      <c r="I74" s="95">
        <v>2424</v>
      </c>
      <c r="J74" s="95">
        <v>3502</v>
      </c>
      <c r="K74" s="183">
        <v>4563</v>
      </c>
      <c r="L74" s="105">
        <v>1355</v>
      </c>
      <c r="M74" s="95">
        <v>2396</v>
      </c>
      <c r="N74" s="95">
        <v>3361</v>
      </c>
      <c r="O74" s="183">
        <v>4423</v>
      </c>
      <c r="P74" s="105">
        <v>1100</v>
      </c>
      <c r="Q74" s="95">
        <v>2247</v>
      </c>
      <c r="R74" s="95">
        <v>3494</v>
      </c>
      <c r="S74" s="183">
        <v>4470</v>
      </c>
      <c r="T74" s="95">
        <v>1135</v>
      </c>
      <c r="U74" s="95">
        <v>2258</v>
      </c>
      <c r="V74" s="95">
        <v>3369</v>
      </c>
      <c r="W74" s="95">
        <v>4513</v>
      </c>
      <c r="X74" s="95">
        <v>1315</v>
      </c>
      <c r="Y74" s="95">
        <v>2577</v>
      </c>
      <c r="Z74" s="95">
        <v>3875</v>
      </c>
      <c r="AA74" s="95">
        <v>5557</v>
      </c>
    </row>
    <row r="75" spans="2:27" ht="15" customHeight="1" x14ac:dyDescent="0.2">
      <c r="B75" s="120"/>
      <c r="C75" s="117" t="s">
        <v>175</v>
      </c>
      <c r="D75" s="211" t="s">
        <v>231</v>
      </c>
      <c r="E75" s="183" t="s">
        <v>226</v>
      </c>
      <c r="F75" s="183" t="s">
        <v>226</v>
      </c>
      <c r="G75" s="183" t="s">
        <v>226</v>
      </c>
      <c r="H75" s="105" t="s">
        <v>196</v>
      </c>
      <c r="I75" s="95" t="s">
        <v>217</v>
      </c>
      <c r="J75" s="95" t="s">
        <v>222</v>
      </c>
      <c r="K75" s="95" t="s">
        <v>211</v>
      </c>
      <c r="L75" s="105" t="s">
        <v>253</v>
      </c>
      <c r="M75" s="95" t="s">
        <v>253</v>
      </c>
      <c r="N75" s="95" t="s">
        <v>253</v>
      </c>
      <c r="O75" s="95" t="s">
        <v>253</v>
      </c>
      <c r="P75" s="105" t="s">
        <v>253</v>
      </c>
      <c r="Q75" s="95" t="s">
        <v>253</v>
      </c>
      <c r="R75" s="95" t="s">
        <v>253</v>
      </c>
      <c r="S75" s="95" t="s">
        <v>253</v>
      </c>
      <c r="T75" s="105" t="s">
        <v>253</v>
      </c>
      <c r="U75" s="105" t="s">
        <v>253</v>
      </c>
      <c r="V75" s="105" t="s">
        <v>253</v>
      </c>
      <c r="W75" s="105" t="s">
        <v>253</v>
      </c>
      <c r="X75" s="105" t="s">
        <v>253</v>
      </c>
      <c r="Y75" s="105" t="s">
        <v>253</v>
      </c>
      <c r="Z75" s="105" t="s">
        <v>253</v>
      </c>
      <c r="AA75" s="105" t="s">
        <v>253</v>
      </c>
    </row>
    <row r="76" spans="2:27" ht="15" customHeight="1" x14ac:dyDescent="0.2">
      <c r="B76" s="116" t="s">
        <v>168</v>
      </c>
      <c r="C76" s="117"/>
      <c r="D76" s="211">
        <v>16160</v>
      </c>
      <c r="E76" s="183">
        <v>33308</v>
      </c>
      <c r="F76" s="183">
        <v>52160</v>
      </c>
      <c r="G76" s="183">
        <v>67059</v>
      </c>
      <c r="H76" s="105">
        <v>23338</v>
      </c>
      <c r="I76" s="95">
        <v>37202</v>
      </c>
      <c r="J76" s="95">
        <v>50197</v>
      </c>
      <c r="K76" s="183">
        <v>63176</v>
      </c>
      <c r="L76" s="105">
        <v>13368</v>
      </c>
      <c r="M76" s="95">
        <v>29074</v>
      </c>
      <c r="N76" s="95">
        <v>43287</v>
      </c>
      <c r="O76" s="183">
        <v>57118</v>
      </c>
      <c r="P76" s="105">
        <v>15063</v>
      </c>
      <c r="Q76" s="95">
        <v>31626</v>
      </c>
      <c r="R76" s="95">
        <v>49157</v>
      </c>
      <c r="S76" s="183">
        <v>67023</v>
      </c>
      <c r="T76" s="95">
        <v>18986</v>
      </c>
      <c r="U76" s="95">
        <v>38181</v>
      </c>
      <c r="V76" s="95">
        <v>57307</v>
      </c>
      <c r="W76" s="95">
        <v>74050</v>
      </c>
      <c r="X76" s="95">
        <v>20556</v>
      </c>
      <c r="Y76" s="95">
        <v>40847</v>
      </c>
      <c r="Z76" s="95">
        <v>61340</v>
      </c>
      <c r="AA76" s="95">
        <v>79771</v>
      </c>
    </row>
    <row r="77" spans="2:27" ht="15" customHeight="1" x14ac:dyDescent="0.2">
      <c r="B77" s="120"/>
      <c r="C77" s="117" t="s">
        <v>176</v>
      </c>
      <c r="D77" s="211">
        <v>1972</v>
      </c>
      <c r="E77" s="183">
        <v>3986</v>
      </c>
      <c r="F77" s="183">
        <v>6017</v>
      </c>
      <c r="G77" s="183">
        <v>8075</v>
      </c>
      <c r="H77" s="105">
        <v>1937</v>
      </c>
      <c r="I77" s="95">
        <v>3877</v>
      </c>
      <c r="J77" s="95">
        <v>5624</v>
      </c>
      <c r="K77" s="183">
        <v>7254</v>
      </c>
      <c r="L77" s="105">
        <v>1605</v>
      </c>
      <c r="M77" s="95">
        <v>3142</v>
      </c>
      <c r="N77" s="95">
        <v>4578</v>
      </c>
      <c r="O77" s="183">
        <v>6030</v>
      </c>
      <c r="P77" s="105">
        <v>1600</v>
      </c>
      <c r="Q77" s="95">
        <v>3364</v>
      </c>
      <c r="R77" s="95">
        <v>5220</v>
      </c>
      <c r="S77" s="183">
        <v>7314</v>
      </c>
      <c r="T77" s="95">
        <v>2139</v>
      </c>
      <c r="U77" s="95">
        <v>4506</v>
      </c>
      <c r="V77" s="95">
        <v>6624</v>
      </c>
      <c r="W77" s="95">
        <v>8882</v>
      </c>
      <c r="X77" s="95">
        <v>2323</v>
      </c>
      <c r="Y77" s="95">
        <v>4697</v>
      </c>
      <c r="Z77" s="95">
        <v>7275</v>
      </c>
      <c r="AA77" s="95">
        <v>9632</v>
      </c>
    </row>
    <row r="78" spans="2:27" ht="15" customHeight="1" x14ac:dyDescent="0.2">
      <c r="B78" s="120"/>
      <c r="C78" s="117" t="s">
        <v>218</v>
      </c>
      <c r="D78" s="105" t="s">
        <v>211</v>
      </c>
      <c r="E78" s="105" t="s">
        <v>211</v>
      </c>
      <c r="F78" s="105" t="s">
        <v>211</v>
      </c>
      <c r="G78" s="105" t="s">
        <v>211</v>
      </c>
      <c r="H78" s="105" t="s">
        <v>217</v>
      </c>
      <c r="I78" s="105" t="s">
        <v>217</v>
      </c>
      <c r="J78" s="105" t="s">
        <v>222</v>
      </c>
      <c r="K78" s="95" t="s">
        <v>211</v>
      </c>
      <c r="L78" s="105" t="s">
        <v>253</v>
      </c>
      <c r="M78" s="105" t="s">
        <v>253</v>
      </c>
      <c r="N78" s="105" t="s">
        <v>253</v>
      </c>
      <c r="O78" s="95" t="s">
        <v>253</v>
      </c>
      <c r="P78" s="105" t="s">
        <v>253</v>
      </c>
      <c r="Q78" s="105" t="s">
        <v>253</v>
      </c>
      <c r="R78" s="105" t="s">
        <v>253</v>
      </c>
      <c r="S78" s="95" t="s">
        <v>253</v>
      </c>
      <c r="T78" s="105" t="s">
        <v>253</v>
      </c>
      <c r="U78" s="105" t="s">
        <v>253</v>
      </c>
      <c r="V78" s="105" t="s">
        <v>253</v>
      </c>
      <c r="W78" s="105" t="s">
        <v>253</v>
      </c>
      <c r="X78" s="105" t="s">
        <v>253</v>
      </c>
      <c r="Y78" s="105" t="s">
        <v>253</v>
      </c>
      <c r="Z78" s="105" t="s">
        <v>253</v>
      </c>
      <c r="AA78" s="105" t="s">
        <v>253</v>
      </c>
    </row>
    <row r="79" spans="2:27" ht="15" customHeight="1" x14ac:dyDescent="0.2">
      <c r="B79" s="120"/>
      <c r="C79" s="117" t="s">
        <v>177</v>
      </c>
      <c r="D79" s="211">
        <v>170</v>
      </c>
      <c r="E79" s="183">
        <v>379</v>
      </c>
      <c r="F79" s="183">
        <v>534</v>
      </c>
      <c r="G79" s="183">
        <v>683</v>
      </c>
      <c r="H79" s="105">
        <v>93</v>
      </c>
      <c r="I79" s="95">
        <v>181</v>
      </c>
      <c r="J79" s="95">
        <v>353</v>
      </c>
      <c r="K79" s="183">
        <v>530</v>
      </c>
      <c r="L79" s="105">
        <v>110</v>
      </c>
      <c r="M79" s="95">
        <v>231</v>
      </c>
      <c r="N79" s="95">
        <v>353</v>
      </c>
      <c r="O79" s="183">
        <v>481</v>
      </c>
      <c r="P79" s="105">
        <v>143</v>
      </c>
      <c r="Q79" s="95">
        <v>247</v>
      </c>
      <c r="R79" s="95">
        <v>349</v>
      </c>
      <c r="S79" s="183">
        <v>447</v>
      </c>
      <c r="T79" s="95">
        <v>96</v>
      </c>
      <c r="U79" s="95">
        <v>205</v>
      </c>
      <c r="V79" s="95">
        <v>319</v>
      </c>
      <c r="W79" s="95">
        <v>432</v>
      </c>
      <c r="X79" s="95">
        <v>130</v>
      </c>
      <c r="Y79" s="95">
        <v>291</v>
      </c>
      <c r="Z79" s="95">
        <v>421</v>
      </c>
      <c r="AA79" s="95">
        <v>551</v>
      </c>
    </row>
    <row r="80" spans="2:27" ht="15" customHeight="1" x14ac:dyDescent="0.2">
      <c r="B80" s="120"/>
      <c r="C80" s="117" t="s">
        <v>178</v>
      </c>
      <c r="D80" s="211">
        <v>13998</v>
      </c>
      <c r="E80" s="183">
        <v>28905</v>
      </c>
      <c r="F80" s="183">
        <v>45555</v>
      </c>
      <c r="G80" s="183">
        <v>58207</v>
      </c>
      <c r="H80" s="105">
        <v>21293</v>
      </c>
      <c r="I80" s="95">
        <v>33106</v>
      </c>
      <c r="J80" s="95">
        <v>44164</v>
      </c>
      <c r="K80" s="183">
        <v>55304</v>
      </c>
      <c r="L80" s="105">
        <v>11633</v>
      </c>
      <c r="M80" s="95">
        <v>25665</v>
      </c>
      <c r="N80" s="95">
        <v>38302</v>
      </c>
      <c r="O80" s="183">
        <v>50535</v>
      </c>
      <c r="P80" s="105">
        <v>13298</v>
      </c>
      <c r="Q80" s="95">
        <v>27957</v>
      </c>
      <c r="R80" s="95">
        <v>43492</v>
      </c>
      <c r="S80" s="183">
        <v>59127</v>
      </c>
      <c r="T80" s="95">
        <v>16711</v>
      </c>
      <c r="U80" s="95">
        <v>33391</v>
      </c>
      <c r="V80" s="95">
        <v>50246</v>
      </c>
      <c r="W80" s="95">
        <v>64579</v>
      </c>
      <c r="X80" s="95">
        <v>18056</v>
      </c>
      <c r="Y80" s="95">
        <v>35765</v>
      </c>
      <c r="Z80" s="95">
        <v>53497</v>
      </c>
      <c r="AA80" s="95">
        <v>69390</v>
      </c>
    </row>
    <row r="81" spans="2:27" ht="15" customHeight="1" x14ac:dyDescent="0.2">
      <c r="B81" s="121"/>
      <c r="C81" s="117" t="s">
        <v>175</v>
      </c>
      <c r="D81" s="211">
        <v>18</v>
      </c>
      <c r="E81" s="183">
        <v>36</v>
      </c>
      <c r="F81" s="183">
        <v>52</v>
      </c>
      <c r="G81" s="183">
        <v>93</v>
      </c>
      <c r="H81" s="105">
        <v>13</v>
      </c>
      <c r="I81" s="95">
        <v>37</v>
      </c>
      <c r="J81" s="95">
        <v>55</v>
      </c>
      <c r="K81" s="183">
        <v>87</v>
      </c>
      <c r="L81" s="105">
        <v>18</v>
      </c>
      <c r="M81" s="95">
        <v>34</v>
      </c>
      <c r="N81" s="95">
        <v>52</v>
      </c>
      <c r="O81" s="183">
        <v>70</v>
      </c>
      <c r="P81" s="105">
        <v>22</v>
      </c>
      <c r="Q81" s="95">
        <v>56</v>
      </c>
      <c r="R81" s="95">
        <v>94</v>
      </c>
      <c r="S81" s="183">
        <v>134</v>
      </c>
      <c r="T81" s="95">
        <v>39</v>
      </c>
      <c r="U81" s="95">
        <v>78</v>
      </c>
      <c r="V81" s="95">
        <v>117</v>
      </c>
      <c r="W81" s="95">
        <v>155</v>
      </c>
      <c r="X81" s="95">
        <v>45</v>
      </c>
      <c r="Y81" s="95">
        <v>93</v>
      </c>
      <c r="Z81" s="95">
        <v>145</v>
      </c>
      <c r="AA81" s="95">
        <v>196</v>
      </c>
    </row>
    <row r="82" spans="2:27" ht="15" customHeight="1" x14ac:dyDescent="0.2">
      <c r="B82" s="212" t="s">
        <v>179</v>
      </c>
      <c r="C82" s="213"/>
      <c r="D82" s="211">
        <v>3582</v>
      </c>
      <c r="E82" s="183">
        <v>6739</v>
      </c>
      <c r="F82" s="183">
        <v>9588</v>
      </c>
      <c r="G82" s="183">
        <v>17060</v>
      </c>
      <c r="H82" s="105">
        <v>-4142</v>
      </c>
      <c r="I82" s="95">
        <v>1093</v>
      </c>
      <c r="J82" s="95">
        <v>6162</v>
      </c>
      <c r="K82" s="214">
        <v>10706</v>
      </c>
      <c r="L82" s="105">
        <v>4830</v>
      </c>
      <c r="M82" s="95">
        <v>7629</v>
      </c>
      <c r="N82" s="95">
        <v>11033</v>
      </c>
      <c r="O82" s="214">
        <v>15298</v>
      </c>
      <c r="P82" s="105">
        <v>5213</v>
      </c>
      <c r="Q82" s="95">
        <v>9596</v>
      </c>
      <c r="R82" s="95">
        <v>15033</v>
      </c>
      <c r="S82" s="214">
        <v>18997</v>
      </c>
      <c r="T82" s="95">
        <v>2707</v>
      </c>
      <c r="U82" s="95">
        <v>6888</v>
      </c>
      <c r="V82" s="95">
        <v>10195</v>
      </c>
      <c r="W82" s="95">
        <v>15878</v>
      </c>
      <c r="X82" s="95">
        <v>2586</v>
      </c>
      <c r="Y82" s="95">
        <v>6829</v>
      </c>
      <c r="Z82" s="95">
        <v>10246</v>
      </c>
      <c r="AA82" s="95">
        <v>16007</v>
      </c>
    </row>
    <row r="83" spans="2:27" ht="15" customHeight="1" x14ac:dyDescent="0.2">
      <c r="B83" s="122"/>
      <c r="T83" s="276"/>
      <c r="U83" s="276"/>
      <c r="V83" s="276"/>
      <c r="W83" s="276"/>
      <c r="X83" s="276"/>
      <c r="Y83" s="276"/>
      <c r="Z83" s="276"/>
      <c r="AA83" s="276"/>
    </row>
    <row r="84" spans="2:27" ht="15" customHeight="1" x14ac:dyDescent="0.2">
      <c r="B84" s="122" t="s">
        <v>95</v>
      </c>
      <c r="C84" s="122"/>
      <c r="F84" s="110"/>
      <c r="G84" s="110"/>
      <c r="J84" s="110"/>
      <c r="K84" s="110"/>
      <c r="N84" s="110"/>
      <c r="O84" s="110"/>
      <c r="R84" s="110"/>
      <c r="S84" s="110"/>
      <c r="T84" s="277"/>
      <c r="U84" s="277"/>
      <c r="V84" s="277"/>
      <c r="W84" s="277"/>
      <c r="X84" s="276"/>
      <c r="Y84" s="276"/>
      <c r="Z84" s="276"/>
      <c r="AA84" s="277" t="s">
        <v>0</v>
      </c>
    </row>
    <row r="85" spans="2:27" s="208" customFormat="1" ht="15" customHeight="1" x14ac:dyDescent="0.2">
      <c r="B85" s="206"/>
      <c r="C85" s="207"/>
      <c r="D85" s="308" t="s">
        <v>230</v>
      </c>
      <c r="E85" s="309"/>
      <c r="F85" s="309"/>
      <c r="G85" s="310"/>
      <c r="H85" s="308" t="s">
        <v>210</v>
      </c>
      <c r="I85" s="309"/>
      <c r="J85" s="309"/>
      <c r="K85" s="310"/>
      <c r="L85" s="308" t="s">
        <v>255</v>
      </c>
      <c r="M85" s="309"/>
      <c r="N85" s="309"/>
      <c r="O85" s="310"/>
      <c r="P85" s="308" t="s">
        <v>277</v>
      </c>
      <c r="Q85" s="309"/>
      <c r="R85" s="309"/>
      <c r="S85" s="310"/>
      <c r="T85" s="305" t="s">
        <v>344</v>
      </c>
      <c r="U85" s="306"/>
      <c r="V85" s="306"/>
      <c r="W85" s="307"/>
      <c r="X85" s="305" t="s">
        <v>370</v>
      </c>
      <c r="Y85" s="306"/>
      <c r="Z85" s="306"/>
      <c r="AA85" s="307"/>
    </row>
    <row r="86" spans="2:27" s="208" customFormat="1" ht="15" customHeight="1" x14ac:dyDescent="0.2">
      <c r="B86" s="209"/>
      <c r="C86" s="210"/>
      <c r="D86" s="199" t="s">
        <v>17</v>
      </c>
      <c r="E86" s="199" t="s">
        <v>104</v>
      </c>
      <c r="F86" s="115" t="s">
        <v>105</v>
      </c>
      <c r="G86" s="115" t="s">
        <v>106</v>
      </c>
      <c r="H86" s="115" t="s">
        <v>17</v>
      </c>
      <c r="I86" s="199" t="s">
        <v>104</v>
      </c>
      <c r="J86" s="115" t="s">
        <v>105</v>
      </c>
      <c r="K86" s="115" t="s">
        <v>106</v>
      </c>
      <c r="L86" s="115" t="s">
        <v>17</v>
      </c>
      <c r="M86" s="220" t="s">
        <v>104</v>
      </c>
      <c r="N86" s="115" t="s">
        <v>105</v>
      </c>
      <c r="O86" s="115" t="s">
        <v>106</v>
      </c>
      <c r="P86" s="115" t="s">
        <v>17</v>
      </c>
      <c r="Q86" s="261" t="s">
        <v>104</v>
      </c>
      <c r="R86" s="115" t="s">
        <v>105</v>
      </c>
      <c r="S86" s="115" t="s">
        <v>106</v>
      </c>
      <c r="T86" s="274" t="s">
        <v>17</v>
      </c>
      <c r="U86" s="275" t="s">
        <v>104</v>
      </c>
      <c r="V86" s="274" t="s">
        <v>105</v>
      </c>
      <c r="W86" s="274" t="s">
        <v>106</v>
      </c>
      <c r="X86" s="274" t="s">
        <v>17</v>
      </c>
      <c r="Y86" s="275" t="s">
        <v>104</v>
      </c>
      <c r="Z86" s="274" t="s">
        <v>105</v>
      </c>
      <c r="AA86" s="274" t="s">
        <v>106</v>
      </c>
    </row>
    <row r="87" spans="2:27" ht="15" customHeight="1" x14ac:dyDescent="0.2">
      <c r="B87" s="116" t="s">
        <v>118</v>
      </c>
      <c r="C87" s="117"/>
      <c r="D87" s="211">
        <v>12812</v>
      </c>
      <c r="E87" s="183">
        <v>25571</v>
      </c>
      <c r="F87" s="183">
        <v>38166</v>
      </c>
      <c r="G87" s="183">
        <v>51916</v>
      </c>
      <c r="H87" s="105">
        <v>11789</v>
      </c>
      <c r="I87" s="95">
        <v>22724</v>
      </c>
      <c r="J87" s="95">
        <v>35184</v>
      </c>
      <c r="K87" s="95">
        <v>47680</v>
      </c>
      <c r="L87" s="105">
        <v>13265</v>
      </c>
      <c r="M87" s="95">
        <v>25208</v>
      </c>
      <c r="N87" s="95">
        <v>37747</v>
      </c>
      <c r="O87" s="95">
        <v>49980</v>
      </c>
      <c r="P87" s="105">
        <v>14043</v>
      </c>
      <c r="Q87" s="95">
        <v>28938</v>
      </c>
      <c r="R87" s="95">
        <v>44622</v>
      </c>
      <c r="S87" s="95">
        <v>60901</v>
      </c>
      <c r="T87" s="95">
        <v>16911</v>
      </c>
      <c r="U87" s="95">
        <v>34880</v>
      </c>
      <c r="V87" s="95">
        <v>53675</v>
      </c>
      <c r="W87" s="95">
        <v>72993</v>
      </c>
      <c r="X87" s="95">
        <v>21438</v>
      </c>
      <c r="Y87" s="95">
        <v>43518</v>
      </c>
      <c r="Z87" s="95">
        <v>66448</v>
      </c>
      <c r="AA87" s="95">
        <v>91139</v>
      </c>
    </row>
    <row r="88" spans="2:27" ht="15" customHeight="1" x14ac:dyDescent="0.2">
      <c r="B88" s="120"/>
      <c r="C88" s="117" t="s">
        <v>170</v>
      </c>
      <c r="D88" s="211">
        <v>717</v>
      </c>
      <c r="E88" s="183">
        <v>1413</v>
      </c>
      <c r="F88" s="183">
        <v>2164</v>
      </c>
      <c r="G88" s="183">
        <v>2992</v>
      </c>
      <c r="H88" s="105">
        <v>753</v>
      </c>
      <c r="I88" s="95">
        <v>1556</v>
      </c>
      <c r="J88" s="95">
        <v>2425</v>
      </c>
      <c r="K88" s="95">
        <v>3282</v>
      </c>
      <c r="L88" s="105">
        <v>820</v>
      </c>
      <c r="M88" s="95">
        <v>1581</v>
      </c>
      <c r="N88" s="95">
        <v>2413</v>
      </c>
      <c r="O88" s="95">
        <v>3315</v>
      </c>
      <c r="P88" s="105">
        <v>927</v>
      </c>
      <c r="Q88" s="95">
        <v>1927</v>
      </c>
      <c r="R88" s="95">
        <v>2995</v>
      </c>
      <c r="S88" s="95">
        <v>4102</v>
      </c>
      <c r="T88" s="95">
        <v>1095</v>
      </c>
      <c r="U88" s="95">
        <v>2260</v>
      </c>
      <c r="V88" s="95">
        <v>3459</v>
      </c>
      <c r="W88" s="95">
        <v>4687</v>
      </c>
      <c r="X88" s="95">
        <v>1257</v>
      </c>
      <c r="Y88" s="95">
        <v>2576</v>
      </c>
      <c r="Z88" s="95">
        <v>4005</v>
      </c>
      <c r="AA88" s="95">
        <v>5548</v>
      </c>
    </row>
    <row r="89" spans="2:27" ht="15" customHeight="1" x14ac:dyDescent="0.2">
      <c r="B89" s="120"/>
      <c r="C89" s="117" t="s">
        <v>171</v>
      </c>
      <c r="D89" s="211">
        <v>6835</v>
      </c>
      <c r="E89" s="183">
        <v>13198</v>
      </c>
      <c r="F89" s="183">
        <v>19690</v>
      </c>
      <c r="G89" s="183">
        <v>26869</v>
      </c>
      <c r="H89" s="105">
        <v>6746</v>
      </c>
      <c r="I89" s="95">
        <v>12457</v>
      </c>
      <c r="J89" s="95">
        <v>19174</v>
      </c>
      <c r="K89" s="95">
        <v>25688</v>
      </c>
      <c r="L89" s="105">
        <v>7049</v>
      </c>
      <c r="M89" s="95">
        <v>13864</v>
      </c>
      <c r="N89" s="95">
        <v>20612</v>
      </c>
      <c r="O89" s="95">
        <v>26886</v>
      </c>
      <c r="P89" s="105">
        <v>7215</v>
      </c>
      <c r="Q89" s="95">
        <v>15058</v>
      </c>
      <c r="R89" s="95">
        <v>23372</v>
      </c>
      <c r="S89" s="95">
        <v>32058</v>
      </c>
      <c r="T89" s="95">
        <v>8920</v>
      </c>
      <c r="U89" s="95">
        <v>18363</v>
      </c>
      <c r="V89" s="95">
        <v>28095</v>
      </c>
      <c r="W89" s="95">
        <v>37945</v>
      </c>
      <c r="X89" s="95">
        <v>10711</v>
      </c>
      <c r="Y89" s="95">
        <v>21896</v>
      </c>
      <c r="Z89" s="95">
        <v>33374</v>
      </c>
      <c r="AA89" s="95">
        <v>44816</v>
      </c>
    </row>
    <row r="90" spans="2:27" ht="15" customHeight="1" x14ac:dyDescent="0.2">
      <c r="B90" s="120"/>
      <c r="C90" s="117" t="s">
        <v>160</v>
      </c>
      <c r="D90" s="211">
        <v>3034</v>
      </c>
      <c r="E90" s="183">
        <v>6356</v>
      </c>
      <c r="F90" s="183">
        <v>9616</v>
      </c>
      <c r="G90" s="183">
        <v>12930</v>
      </c>
      <c r="H90" s="105">
        <v>3046</v>
      </c>
      <c r="I90" s="95">
        <v>5581</v>
      </c>
      <c r="J90" s="95">
        <v>8433</v>
      </c>
      <c r="K90" s="95">
        <v>11305</v>
      </c>
      <c r="L90" s="105">
        <v>2963</v>
      </c>
      <c r="M90" s="95">
        <v>5713</v>
      </c>
      <c r="N90" s="95">
        <v>8376</v>
      </c>
      <c r="O90" s="95">
        <v>10993</v>
      </c>
      <c r="P90" s="105">
        <v>2900</v>
      </c>
      <c r="Q90" s="95">
        <v>6053</v>
      </c>
      <c r="R90" s="95">
        <v>9641</v>
      </c>
      <c r="S90" s="95">
        <v>13080</v>
      </c>
      <c r="T90" s="95">
        <v>3784</v>
      </c>
      <c r="U90" s="95">
        <v>8024</v>
      </c>
      <c r="V90" s="95">
        <v>12674</v>
      </c>
      <c r="W90" s="95">
        <v>17583</v>
      </c>
      <c r="X90" s="95">
        <v>5460</v>
      </c>
      <c r="Y90" s="95">
        <v>11332</v>
      </c>
      <c r="Z90" s="95">
        <v>17717</v>
      </c>
      <c r="AA90" s="95">
        <v>24345</v>
      </c>
    </row>
    <row r="91" spans="2:27" ht="15" customHeight="1" x14ac:dyDescent="0.2">
      <c r="B91" s="120"/>
      <c r="C91" s="117" t="s">
        <v>172</v>
      </c>
      <c r="D91" s="211">
        <v>735</v>
      </c>
      <c r="E91" s="183">
        <v>1716</v>
      </c>
      <c r="F91" s="183">
        <v>2371</v>
      </c>
      <c r="G91" s="183">
        <v>3419</v>
      </c>
      <c r="H91" s="105">
        <v>386</v>
      </c>
      <c r="I91" s="95">
        <v>1285</v>
      </c>
      <c r="J91" s="95">
        <v>2164</v>
      </c>
      <c r="K91" s="95">
        <v>3272</v>
      </c>
      <c r="L91" s="105">
        <v>1226</v>
      </c>
      <c r="M91" s="95">
        <v>2140</v>
      </c>
      <c r="N91" s="95">
        <v>3323</v>
      </c>
      <c r="O91" s="95">
        <v>4453</v>
      </c>
      <c r="P91" s="105">
        <v>1653</v>
      </c>
      <c r="Q91" s="95">
        <v>3059</v>
      </c>
      <c r="R91" s="95">
        <v>4363</v>
      </c>
      <c r="S91" s="95">
        <v>5961</v>
      </c>
      <c r="T91" s="95">
        <v>1499</v>
      </c>
      <c r="U91" s="95">
        <v>3039</v>
      </c>
      <c r="V91" s="95">
        <v>4609</v>
      </c>
      <c r="W91" s="95">
        <v>6140</v>
      </c>
      <c r="X91" s="95">
        <v>2148</v>
      </c>
      <c r="Y91" s="95">
        <v>3898</v>
      </c>
      <c r="Z91" s="95">
        <v>5579</v>
      </c>
      <c r="AA91" s="95">
        <v>8609</v>
      </c>
    </row>
    <row r="92" spans="2:27" ht="15" customHeight="1" x14ac:dyDescent="0.2">
      <c r="B92" s="120"/>
      <c r="C92" s="117" t="s">
        <v>173</v>
      </c>
      <c r="D92" s="211">
        <v>13</v>
      </c>
      <c r="E92" s="183">
        <v>24</v>
      </c>
      <c r="F92" s="183">
        <v>40</v>
      </c>
      <c r="G92" s="183">
        <v>57</v>
      </c>
      <c r="H92" s="105">
        <v>33</v>
      </c>
      <c r="I92" s="95">
        <v>56</v>
      </c>
      <c r="J92" s="95">
        <v>108</v>
      </c>
      <c r="K92" s="95">
        <v>145</v>
      </c>
      <c r="L92" s="105">
        <v>64</v>
      </c>
      <c r="M92" s="95">
        <v>169</v>
      </c>
      <c r="N92" s="95">
        <v>279</v>
      </c>
      <c r="O92" s="95">
        <v>368</v>
      </c>
      <c r="P92" s="105">
        <v>50</v>
      </c>
      <c r="Q92" s="95">
        <v>120</v>
      </c>
      <c r="R92" s="95">
        <v>172</v>
      </c>
      <c r="S92" s="95">
        <v>258</v>
      </c>
      <c r="T92" s="95">
        <v>124</v>
      </c>
      <c r="U92" s="95">
        <v>203</v>
      </c>
      <c r="V92" s="95">
        <v>297</v>
      </c>
      <c r="W92" s="95">
        <v>386</v>
      </c>
      <c r="X92" s="95">
        <v>84</v>
      </c>
      <c r="Y92" s="95">
        <v>294</v>
      </c>
      <c r="Z92" s="95">
        <v>498</v>
      </c>
      <c r="AA92" s="95">
        <v>684</v>
      </c>
    </row>
    <row r="93" spans="2:27" ht="15" customHeight="1" x14ac:dyDescent="0.2">
      <c r="B93" s="120"/>
      <c r="C93" s="117" t="s">
        <v>216</v>
      </c>
      <c r="D93" s="211" t="s">
        <v>231</v>
      </c>
      <c r="E93" s="183" t="s">
        <v>226</v>
      </c>
      <c r="F93" s="183" t="s">
        <v>226</v>
      </c>
      <c r="G93" s="183" t="s">
        <v>226</v>
      </c>
      <c r="H93" s="105" t="s">
        <v>217</v>
      </c>
      <c r="I93" s="95" t="s">
        <v>217</v>
      </c>
      <c r="J93" s="95" t="s">
        <v>211</v>
      </c>
      <c r="K93" s="95" t="s">
        <v>211</v>
      </c>
      <c r="L93" s="105" t="s">
        <v>253</v>
      </c>
      <c r="M93" s="95" t="s">
        <v>253</v>
      </c>
      <c r="N93" s="95" t="s">
        <v>253</v>
      </c>
      <c r="O93" s="95" t="s">
        <v>253</v>
      </c>
      <c r="P93" s="105" t="s">
        <v>253</v>
      </c>
      <c r="Q93" s="95" t="s">
        <v>253</v>
      </c>
      <c r="R93" s="95" t="s">
        <v>253</v>
      </c>
      <c r="S93" s="95" t="s">
        <v>253</v>
      </c>
      <c r="T93" s="95" t="s">
        <v>253</v>
      </c>
      <c r="U93" s="95" t="s">
        <v>253</v>
      </c>
      <c r="V93" s="95" t="s">
        <v>253</v>
      </c>
      <c r="W93" s="95" t="s">
        <v>253</v>
      </c>
      <c r="X93" s="95" t="s">
        <v>253</v>
      </c>
      <c r="Y93" s="95" t="s">
        <v>253</v>
      </c>
      <c r="Z93" s="95" t="s">
        <v>253</v>
      </c>
      <c r="AA93" s="95" t="s">
        <v>253</v>
      </c>
    </row>
    <row r="94" spans="2:27" ht="15" customHeight="1" x14ac:dyDescent="0.2">
      <c r="B94" s="120"/>
      <c r="C94" s="117" t="s">
        <v>174</v>
      </c>
      <c r="D94" s="211">
        <v>9668</v>
      </c>
      <c r="E94" s="183">
        <v>22094</v>
      </c>
      <c r="F94" s="183">
        <v>33850</v>
      </c>
      <c r="G94" s="183">
        <v>45599</v>
      </c>
      <c r="H94" s="105">
        <v>822</v>
      </c>
      <c r="I94" s="95">
        <v>1785</v>
      </c>
      <c r="J94" s="95">
        <v>2878</v>
      </c>
      <c r="K94" s="95">
        <v>3986</v>
      </c>
      <c r="L94" s="105">
        <v>1140</v>
      </c>
      <c r="M94" s="95">
        <v>1737</v>
      </c>
      <c r="N94" s="95">
        <v>2742</v>
      </c>
      <c r="O94" s="95">
        <v>3962</v>
      </c>
      <c r="P94" s="105">
        <v>1295</v>
      </c>
      <c r="Q94" s="95">
        <v>2718</v>
      </c>
      <c r="R94" s="95">
        <v>4076</v>
      </c>
      <c r="S94" s="95">
        <v>5440</v>
      </c>
      <c r="T94" s="95">
        <v>1486</v>
      </c>
      <c r="U94" s="95">
        <v>2989</v>
      </c>
      <c r="V94" s="95">
        <v>4539</v>
      </c>
      <c r="W94" s="95">
        <v>6249</v>
      </c>
      <c r="X94" s="95">
        <v>1777</v>
      </c>
      <c r="Y94" s="95">
        <v>3519</v>
      </c>
      <c r="Z94" s="95">
        <v>5274</v>
      </c>
      <c r="AA94" s="95">
        <v>7135</v>
      </c>
    </row>
    <row r="95" spans="2:27" ht="15" customHeight="1" x14ac:dyDescent="0.2">
      <c r="B95" s="120"/>
      <c r="C95" s="117" t="s">
        <v>175</v>
      </c>
      <c r="D95" s="211" t="s">
        <v>231</v>
      </c>
      <c r="E95" s="183" t="s">
        <v>226</v>
      </c>
      <c r="F95" s="183" t="s">
        <v>226</v>
      </c>
      <c r="G95" s="183" t="s">
        <v>226</v>
      </c>
      <c r="H95" s="105" t="s">
        <v>196</v>
      </c>
      <c r="I95" s="95" t="s">
        <v>217</v>
      </c>
      <c r="J95" s="95" t="s">
        <v>211</v>
      </c>
      <c r="K95" s="95" t="s">
        <v>211</v>
      </c>
      <c r="L95" s="105" t="s">
        <v>253</v>
      </c>
      <c r="M95" s="95" t="s">
        <v>253</v>
      </c>
      <c r="N95" s="95" t="s">
        <v>253</v>
      </c>
      <c r="O95" s="95" t="s">
        <v>253</v>
      </c>
      <c r="P95" s="105" t="s">
        <v>253</v>
      </c>
      <c r="Q95" s="95" t="s">
        <v>253</v>
      </c>
      <c r="R95" s="95" t="s">
        <v>253</v>
      </c>
      <c r="S95" s="95" t="s">
        <v>253</v>
      </c>
      <c r="T95" s="95" t="s">
        <v>253</v>
      </c>
      <c r="U95" s="95" t="s">
        <v>253</v>
      </c>
      <c r="V95" s="95" t="s">
        <v>253</v>
      </c>
      <c r="W95" s="95" t="s">
        <v>253</v>
      </c>
      <c r="X95" s="95" t="s">
        <v>253</v>
      </c>
      <c r="Y95" s="95" t="s">
        <v>253</v>
      </c>
      <c r="Z95" s="95" t="s">
        <v>253</v>
      </c>
      <c r="AA95" s="95" t="s">
        <v>253</v>
      </c>
    </row>
    <row r="96" spans="2:27" ht="15" customHeight="1" x14ac:dyDescent="0.2">
      <c r="B96" s="116" t="s">
        <v>168</v>
      </c>
      <c r="C96" s="117"/>
      <c r="D96" s="211">
        <v>9668</v>
      </c>
      <c r="E96" s="183">
        <v>22094</v>
      </c>
      <c r="F96" s="183">
        <v>33850</v>
      </c>
      <c r="G96" s="183">
        <v>45599</v>
      </c>
      <c r="H96" s="105">
        <v>15470</v>
      </c>
      <c r="I96" s="95">
        <v>25045</v>
      </c>
      <c r="J96" s="95">
        <v>36139</v>
      </c>
      <c r="K96" s="95">
        <v>43501</v>
      </c>
      <c r="L96" s="105">
        <v>7757</v>
      </c>
      <c r="M96" s="95">
        <v>17578</v>
      </c>
      <c r="N96" s="95">
        <v>25867</v>
      </c>
      <c r="O96" s="95">
        <v>37002</v>
      </c>
      <c r="P96" s="105">
        <v>7932</v>
      </c>
      <c r="Q96" s="95">
        <v>20059</v>
      </c>
      <c r="R96" s="95">
        <v>32761</v>
      </c>
      <c r="S96" s="95">
        <v>45185</v>
      </c>
      <c r="T96" s="95">
        <v>13620</v>
      </c>
      <c r="U96" s="95">
        <v>27577</v>
      </c>
      <c r="V96" s="95">
        <v>43729</v>
      </c>
      <c r="W96" s="95">
        <v>59452</v>
      </c>
      <c r="X96" s="95">
        <v>17219</v>
      </c>
      <c r="Y96" s="95">
        <v>36769</v>
      </c>
      <c r="Z96" s="95">
        <v>57703</v>
      </c>
      <c r="AA96" s="95">
        <v>77718</v>
      </c>
    </row>
    <row r="97" spans="2:27" ht="15" customHeight="1" x14ac:dyDescent="0.2">
      <c r="B97" s="120"/>
      <c r="C97" s="117" t="s">
        <v>176</v>
      </c>
      <c r="D97" s="211">
        <v>2184</v>
      </c>
      <c r="E97" s="183">
        <v>4625</v>
      </c>
      <c r="F97" s="183">
        <v>6969</v>
      </c>
      <c r="G97" s="183">
        <v>9719</v>
      </c>
      <c r="H97" s="105">
        <v>2501</v>
      </c>
      <c r="I97" s="95">
        <v>5108</v>
      </c>
      <c r="J97" s="95">
        <v>7505</v>
      </c>
      <c r="K97" s="95">
        <v>9911</v>
      </c>
      <c r="L97" s="105">
        <v>2376</v>
      </c>
      <c r="M97" s="95">
        <v>4856</v>
      </c>
      <c r="N97" s="95">
        <v>7135</v>
      </c>
      <c r="O97" s="95">
        <v>9519</v>
      </c>
      <c r="P97" s="105">
        <v>2307</v>
      </c>
      <c r="Q97" s="95">
        <v>4930</v>
      </c>
      <c r="R97" s="95">
        <v>7459</v>
      </c>
      <c r="S97" s="95">
        <v>10191</v>
      </c>
      <c r="T97" s="95">
        <v>2723</v>
      </c>
      <c r="U97" s="95">
        <v>5765</v>
      </c>
      <c r="V97" s="95">
        <v>8839</v>
      </c>
      <c r="W97" s="95">
        <v>12284</v>
      </c>
      <c r="X97" s="95">
        <v>3621</v>
      </c>
      <c r="Y97" s="95">
        <v>7656</v>
      </c>
      <c r="Z97" s="95">
        <v>11781</v>
      </c>
      <c r="AA97" s="95">
        <v>15944</v>
      </c>
    </row>
    <row r="98" spans="2:27" ht="15" customHeight="1" x14ac:dyDescent="0.2">
      <c r="B98" s="120"/>
      <c r="C98" s="117" t="s">
        <v>218</v>
      </c>
      <c r="D98" s="211" t="s">
        <v>231</v>
      </c>
      <c r="E98" s="183" t="s">
        <v>226</v>
      </c>
      <c r="F98" s="183" t="s">
        <v>226</v>
      </c>
      <c r="G98" s="183" t="s">
        <v>226</v>
      </c>
      <c r="H98" s="105" t="s">
        <v>217</v>
      </c>
      <c r="I98" s="105" t="s">
        <v>217</v>
      </c>
      <c r="J98" s="105" t="s">
        <v>211</v>
      </c>
      <c r="K98" s="95" t="s">
        <v>211</v>
      </c>
      <c r="L98" s="105" t="s">
        <v>253</v>
      </c>
      <c r="M98" s="105" t="s">
        <v>253</v>
      </c>
      <c r="N98" s="105" t="s">
        <v>253</v>
      </c>
      <c r="O98" s="95" t="s">
        <v>253</v>
      </c>
      <c r="P98" s="105" t="s">
        <v>253</v>
      </c>
      <c r="Q98" s="105" t="s">
        <v>253</v>
      </c>
      <c r="R98" s="105" t="s">
        <v>253</v>
      </c>
      <c r="S98" s="95" t="s">
        <v>253</v>
      </c>
      <c r="T98" s="105" t="s">
        <v>253</v>
      </c>
      <c r="U98" s="105" t="s">
        <v>253</v>
      </c>
      <c r="V98" s="105" t="s">
        <v>253</v>
      </c>
      <c r="W98" s="105" t="s">
        <v>253</v>
      </c>
      <c r="X98" s="105" t="s">
        <v>253</v>
      </c>
      <c r="Y98" s="105" t="s">
        <v>253</v>
      </c>
      <c r="Z98" s="105" t="s">
        <v>253</v>
      </c>
      <c r="AA98" s="105" t="s">
        <v>253</v>
      </c>
    </row>
    <row r="99" spans="2:27" ht="15" customHeight="1" x14ac:dyDescent="0.2">
      <c r="B99" s="120"/>
      <c r="C99" s="117" t="s">
        <v>177</v>
      </c>
      <c r="D99" s="211" t="s">
        <v>231</v>
      </c>
      <c r="E99" s="183" t="s">
        <v>226</v>
      </c>
      <c r="F99" s="183" t="s">
        <v>226</v>
      </c>
      <c r="G99" s="183" t="s">
        <v>226</v>
      </c>
      <c r="H99" s="105" t="s">
        <v>196</v>
      </c>
      <c r="I99" s="95" t="s">
        <v>217</v>
      </c>
      <c r="J99" s="105" t="s">
        <v>211</v>
      </c>
      <c r="K99" s="95" t="s">
        <v>211</v>
      </c>
      <c r="L99" s="105" t="s">
        <v>253</v>
      </c>
      <c r="M99" s="95" t="s">
        <v>253</v>
      </c>
      <c r="N99" s="105" t="s">
        <v>253</v>
      </c>
      <c r="O99" s="95" t="s">
        <v>253</v>
      </c>
      <c r="P99" s="105" t="s">
        <v>253</v>
      </c>
      <c r="Q99" s="95" t="s">
        <v>253</v>
      </c>
      <c r="R99" s="105" t="s">
        <v>253</v>
      </c>
      <c r="S99" s="95" t="s">
        <v>253</v>
      </c>
      <c r="T99" s="95" t="s">
        <v>253</v>
      </c>
      <c r="U99" s="95" t="s">
        <v>253</v>
      </c>
      <c r="V99" s="95" t="s">
        <v>253</v>
      </c>
      <c r="W99" s="95" t="s">
        <v>253</v>
      </c>
      <c r="X99" s="95" t="s">
        <v>253</v>
      </c>
      <c r="Y99" s="95" t="s">
        <v>253</v>
      </c>
      <c r="Z99" s="95" t="s">
        <v>253</v>
      </c>
      <c r="AA99" s="95" t="s">
        <v>253</v>
      </c>
    </row>
    <row r="100" spans="2:27" ht="15" customHeight="1" x14ac:dyDescent="0.2">
      <c r="B100" s="120"/>
      <c r="C100" s="117" t="s">
        <v>178</v>
      </c>
      <c r="D100" s="211">
        <v>7465</v>
      </c>
      <c r="E100" s="183">
        <v>17431</v>
      </c>
      <c r="F100" s="183">
        <v>26824</v>
      </c>
      <c r="G100" s="183">
        <v>35796</v>
      </c>
      <c r="H100" s="105">
        <v>12949</v>
      </c>
      <c r="I100" s="95">
        <v>19898</v>
      </c>
      <c r="J100" s="95">
        <v>28574</v>
      </c>
      <c r="K100" s="95">
        <v>33513</v>
      </c>
      <c r="L100" s="105">
        <v>5360</v>
      </c>
      <c r="M100" s="95">
        <v>12683</v>
      </c>
      <c r="N100" s="95">
        <v>18670</v>
      </c>
      <c r="O100" s="95">
        <v>27402</v>
      </c>
      <c r="P100" s="105">
        <v>5603</v>
      </c>
      <c r="Q100" s="95">
        <v>15089</v>
      </c>
      <c r="R100" s="95">
        <v>25243</v>
      </c>
      <c r="S100" s="95">
        <v>34917</v>
      </c>
      <c r="T100" s="95">
        <v>10879</v>
      </c>
      <c r="U100" s="95">
        <v>21778</v>
      </c>
      <c r="V100" s="95">
        <v>34840</v>
      </c>
      <c r="W100" s="95">
        <v>47099</v>
      </c>
      <c r="X100" s="95">
        <v>13579</v>
      </c>
      <c r="Y100" s="95">
        <v>29075</v>
      </c>
      <c r="Z100" s="95">
        <v>45867</v>
      </c>
      <c r="AA100" s="95">
        <v>61695</v>
      </c>
    </row>
    <row r="101" spans="2:27" ht="15" customHeight="1" x14ac:dyDescent="0.2">
      <c r="B101" s="121"/>
      <c r="C101" s="117" t="s">
        <v>175</v>
      </c>
      <c r="D101" s="211">
        <v>18</v>
      </c>
      <c r="E101" s="183">
        <v>38</v>
      </c>
      <c r="F101" s="183">
        <v>56</v>
      </c>
      <c r="G101" s="183">
        <v>93</v>
      </c>
      <c r="H101" s="105">
        <v>19</v>
      </c>
      <c r="I101" s="95">
        <v>37</v>
      </c>
      <c r="J101" s="95">
        <v>59</v>
      </c>
      <c r="K101" s="95">
        <v>77</v>
      </c>
      <c r="L101" s="105">
        <v>20</v>
      </c>
      <c r="M101" s="95">
        <v>38</v>
      </c>
      <c r="N101" s="95">
        <v>61</v>
      </c>
      <c r="O101" s="95">
        <v>80</v>
      </c>
      <c r="P101" s="105">
        <v>21</v>
      </c>
      <c r="Q101" s="95">
        <v>39</v>
      </c>
      <c r="R101" s="95">
        <v>58</v>
      </c>
      <c r="S101" s="95">
        <v>77</v>
      </c>
      <c r="T101" s="95">
        <v>17</v>
      </c>
      <c r="U101" s="95">
        <v>32</v>
      </c>
      <c r="V101" s="95">
        <v>48</v>
      </c>
      <c r="W101" s="95">
        <v>67</v>
      </c>
      <c r="X101" s="95">
        <v>19</v>
      </c>
      <c r="Y101" s="95">
        <v>37</v>
      </c>
      <c r="Z101" s="95">
        <v>54</v>
      </c>
      <c r="AA101" s="95">
        <v>77</v>
      </c>
    </row>
    <row r="102" spans="2:27" ht="15" customHeight="1" x14ac:dyDescent="0.2">
      <c r="B102" s="212" t="s">
        <v>179</v>
      </c>
      <c r="C102" s="213"/>
      <c r="D102" s="211">
        <v>3144</v>
      </c>
      <c r="E102" s="183">
        <v>3476</v>
      </c>
      <c r="F102" s="183">
        <v>4316</v>
      </c>
      <c r="G102" s="183">
        <v>6316</v>
      </c>
      <c r="H102" s="105">
        <v>-3681</v>
      </c>
      <c r="I102" s="95">
        <v>-2321</v>
      </c>
      <c r="J102" s="95">
        <v>-955</v>
      </c>
      <c r="K102" s="95">
        <v>4178</v>
      </c>
      <c r="L102" s="105">
        <v>5507</v>
      </c>
      <c r="M102" s="95">
        <v>7629</v>
      </c>
      <c r="N102" s="95">
        <v>11879</v>
      </c>
      <c r="O102" s="95">
        <v>12977</v>
      </c>
      <c r="P102" s="105">
        <v>6111</v>
      </c>
      <c r="Q102" s="95">
        <v>8878</v>
      </c>
      <c r="R102" s="95">
        <v>11861</v>
      </c>
      <c r="S102" s="95">
        <v>15716</v>
      </c>
      <c r="T102" s="95">
        <v>3290</v>
      </c>
      <c r="U102" s="95">
        <v>7303</v>
      </c>
      <c r="V102" s="95">
        <v>9946</v>
      </c>
      <c r="W102" s="95">
        <v>13541</v>
      </c>
      <c r="X102" s="95">
        <v>4219</v>
      </c>
      <c r="Y102" s="95">
        <v>6749</v>
      </c>
      <c r="Z102" s="95">
        <v>8745</v>
      </c>
      <c r="AA102" s="95">
        <v>13421</v>
      </c>
    </row>
    <row r="103" spans="2:27" ht="15" customHeight="1" x14ac:dyDescent="0.2">
      <c r="B103" s="122"/>
      <c r="C103" s="122"/>
      <c r="T103" s="276"/>
      <c r="U103" s="276"/>
      <c r="V103" s="276"/>
      <c r="W103" s="276"/>
      <c r="X103" s="276"/>
      <c r="Y103" s="276"/>
      <c r="Z103" s="276"/>
      <c r="AA103" s="276"/>
    </row>
    <row r="104" spans="2:27" ht="15" customHeight="1" x14ac:dyDescent="0.2">
      <c r="B104" s="60" t="s">
        <v>182</v>
      </c>
      <c r="F104" s="110"/>
      <c r="G104" s="110"/>
      <c r="J104" s="110"/>
      <c r="K104" s="110"/>
      <c r="N104" s="110"/>
      <c r="O104" s="110"/>
      <c r="R104" s="110"/>
      <c r="S104" s="110"/>
      <c r="T104" s="277"/>
      <c r="U104" s="277"/>
      <c r="V104" s="277"/>
      <c r="W104" s="277"/>
      <c r="X104" s="276"/>
      <c r="Y104" s="276"/>
      <c r="Z104" s="276"/>
      <c r="AA104" s="277" t="s">
        <v>0</v>
      </c>
    </row>
    <row r="105" spans="2:27" s="208" customFormat="1" ht="15" customHeight="1" x14ac:dyDescent="0.2">
      <c r="B105" s="206"/>
      <c r="C105" s="207"/>
      <c r="D105" s="308" t="s">
        <v>225</v>
      </c>
      <c r="E105" s="309"/>
      <c r="F105" s="309"/>
      <c r="G105" s="310"/>
      <c r="H105" s="308" t="s">
        <v>205</v>
      </c>
      <c r="I105" s="309"/>
      <c r="J105" s="309"/>
      <c r="K105" s="310"/>
      <c r="L105" s="308" t="s">
        <v>243</v>
      </c>
      <c r="M105" s="309"/>
      <c r="N105" s="309"/>
      <c r="O105" s="310"/>
      <c r="P105" s="308" t="s">
        <v>276</v>
      </c>
      <c r="Q105" s="309"/>
      <c r="R105" s="309"/>
      <c r="S105" s="310"/>
      <c r="T105" s="305" t="s">
        <v>344</v>
      </c>
      <c r="U105" s="306"/>
      <c r="V105" s="306"/>
      <c r="W105" s="307"/>
      <c r="X105" s="305" t="s">
        <v>370</v>
      </c>
      <c r="Y105" s="306"/>
      <c r="Z105" s="306"/>
      <c r="AA105" s="307"/>
    </row>
    <row r="106" spans="2:27" s="208" customFormat="1" ht="15" customHeight="1" x14ac:dyDescent="0.2">
      <c r="B106" s="209"/>
      <c r="C106" s="210"/>
      <c r="D106" s="199" t="s">
        <v>107</v>
      </c>
      <c r="E106" s="199" t="s">
        <v>88</v>
      </c>
      <c r="F106" s="115" t="s">
        <v>180</v>
      </c>
      <c r="G106" s="115" t="s">
        <v>181</v>
      </c>
      <c r="H106" s="115" t="s">
        <v>107</v>
      </c>
      <c r="I106" s="199" t="s">
        <v>88</v>
      </c>
      <c r="J106" s="115" t="s">
        <v>180</v>
      </c>
      <c r="K106" s="115" t="s">
        <v>181</v>
      </c>
      <c r="L106" s="115" t="s">
        <v>107</v>
      </c>
      <c r="M106" s="220" t="s">
        <v>88</v>
      </c>
      <c r="N106" s="115" t="s">
        <v>180</v>
      </c>
      <c r="O106" s="115" t="s">
        <v>181</v>
      </c>
      <c r="P106" s="115" t="s">
        <v>107</v>
      </c>
      <c r="Q106" s="261" t="s">
        <v>88</v>
      </c>
      <c r="R106" s="115" t="s">
        <v>180</v>
      </c>
      <c r="S106" s="115" t="s">
        <v>181</v>
      </c>
      <c r="T106" s="274" t="s">
        <v>107</v>
      </c>
      <c r="U106" s="275" t="s">
        <v>88</v>
      </c>
      <c r="V106" s="274" t="s">
        <v>180</v>
      </c>
      <c r="W106" s="274" t="s">
        <v>181</v>
      </c>
      <c r="X106" s="274" t="s">
        <v>107</v>
      </c>
      <c r="Y106" s="275" t="s">
        <v>88</v>
      </c>
      <c r="Z106" s="274" t="s">
        <v>180</v>
      </c>
      <c r="AA106" s="274" t="s">
        <v>181</v>
      </c>
    </row>
    <row r="107" spans="2:27" ht="15" customHeight="1" x14ac:dyDescent="0.2">
      <c r="B107" s="116" t="s">
        <v>118</v>
      </c>
      <c r="C107" s="117"/>
      <c r="D107" s="211">
        <v>46176</v>
      </c>
      <c r="E107" s="183">
        <v>53840</v>
      </c>
      <c r="F107" s="183">
        <v>50835</v>
      </c>
      <c r="G107" s="183">
        <v>34828</v>
      </c>
      <c r="H107" s="105">
        <v>44046</v>
      </c>
      <c r="I107" s="95">
        <v>57827</v>
      </c>
      <c r="J107" s="95">
        <v>67220</v>
      </c>
      <c r="K107" s="95">
        <v>61157</v>
      </c>
      <c r="L107" s="105">
        <v>58286</v>
      </c>
      <c r="M107" s="95">
        <v>52940</v>
      </c>
      <c r="N107" s="95">
        <v>48757</v>
      </c>
      <c r="O107" s="95">
        <v>53595</v>
      </c>
      <c r="P107" s="105">
        <v>41015</v>
      </c>
      <c r="Q107" s="95">
        <v>44746</v>
      </c>
      <c r="R107" s="95">
        <v>36612</v>
      </c>
      <c r="S107" s="95">
        <v>45504</v>
      </c>
      <c r="T107" s="95">
        <f>T7</f>
        <v>42808</v>
      </c>
      <c r="U107" s="95">
        <f>U7-T7</f>
        <v>42932</v>
      </c>
      <c r="V107" s="95">
        <f>V7-U7</f>
        <v>41290</v>
      </c>
      <c r="W107" s="95">
        <v>45890</v>
      </c>
      <c r="X107" s="95">
        <v>48566</v>
      </c>
      <c r="Y107" s="95">
        <v>47252</v>
      </c>
      <c r="Z107" s="95">
        <v>49146</v>
      </c>
      <c r="AA107" s="95">
        <v>48415</v>
      </c>
    </row>
    <row r="108" spans="2:27" ht="15" customHeight="1" x14ac:dyDescent="0.2">
      <c r="B108" s="120"/>
      <c r="C108" s="117" t="s">
        <v>170</v>
      </c>
      <c r="D108" s="211">
        <v>9584</v>
      </c>
      <c r="E108" s="183">
        <v>12554</v>
      </c>
      <c r="F108" s="183">
        <v>11719</v>
      </c>
      <c r="G108" s="183">
        <v>6356</v>
      </c>
      <c r="H108" s="105">
        <v>9368</v>
      </c>
      <c r="I108" s="95">
        <v>9685</v>
      </c>
      <c r="J108" s="95">
        <v>9398</v>
      </c>
      <c r="K108" s="95">
        <v>9814</v>
      </c>
      <c r="L108" s="105">
        <v>10447</v>
      </c>
      <c r="M108" s="95">
        <v>9787</v>
      </c>
      <c r="N108" s="95">
        <v>11323</v>
      </c>
      <c r="O108" s="95">
        <v>11706</v>
      </c>
      <c r="P108" s="105">
        <v>5033</v>
      </c>
      <c r="Q108" s="95">
        <v>4083</v>
      </c>
      <c r="R108" s="95">
        <v>4410</v>
      </c>
      <c r="S108" s="95">
        <v>3942</v>
      </c>
      <c r="T108" s="95">
        <f t="shared" ref="T108:T122" si="0">T8</f>
        <v>4717</v>
      </c>
      <c r="U108" s="95">
        <f t="shared" ref="U108:V110" si="1">U8-T8</f>
        <v>4461</v>
      </c>
      <c r="V108" s="95">
        <f t="shared" si="1"/>
        <v>5006</v>
      </c>
      <c r="W108" s="95">
        <v>5707</v>
      </c>
      <c r="X108" s="95">
        <v>6335</v>
      </c>
      <c r="Y108" s="95">
        <v>5899</v>
      </c>
      <c r="Z108" s="95">
        <v>6145</v>
      </c>
      <c r="AA108" s="95">
        <v>5591</v>
      </c>
    </row>
    <row r="109" spans="2:27" ht="15" customHeight="1" x14ac:dyDescent="0.2">
      <c r="B109" s="120"/>
      <c r="C109" s="117" t="s">
        <v>171</v>
      </c>
      <c r="D109" s="211">
        <v>95</v>
      </c>
      <c r="E109" s="183">
        <v>91</v>
      </c>
      <c r="F109" s="183">
        <v>90</v>
      </c>
      <c r="G109" s="183">
        <v>42</v>
      </c>
      <c r="H109" s="105">
        <v>60</v>
      </c>
      <c r="I109" s="95">
        <v>49</v>
      </c>
      <c r="J109" s="95">
        <v>57</v>
      </c>
      <c r="K109" s="95">
        <v>48</v>
      </c>
      <c r="L109" s="105">
        <v>53</v>
      </c>
      <c r="M109" s="95">
        <v>46</v>
      </c>
      <c r="N109" s="95">
        <v>28</v>
      </c>
      <c r="O109" s="95">
        <v>27</v>
      </c>
      <c r="P109" s="105">
        <v>30</v>
      </c>
      <c r="Q109" s="95">
        <v>127</v>
      </c>
      <c r="R109" s="95">
        <v>58</v>
      </c>
      <c r="S109" s="95">
        <v>55</v>
      </c>
      <c r="T109" s="95">
        <f t="shared" si="0"/>
        <v>55</v>
      </c>
      <c r="U109" s="95">
        <f t="shared" si="1"/>
        <v>54</v>
      </c>
      <c r="V109" s="95">
        <f t="shared" si="1"/>
        <v>54</v>
      </c>
      <c r="W109" s="95">
        <v>57</v>
      </c>
      <c r="X109" s="95">
        <v>55</v>
      </c>
      <c r="Y109" s="95">
        <v>55</v>
      </c>
      <c r="Z109" s="95">
        <v>56</v>
      </c>
      <c r="AA109" s="95">
        <v>57</v>
      </c>
    </row>
    <row r="110" spans="2:27" ht="15" customHeight="1" x14ac:dyDescent="0.2">
      <c r="B110" s="120"/>
      <c r="C110" s="117" t="s">
        <v>160</v>
      </c>
      <c r="D110" s="211">
        <v>18224</v>
      </c>
      <c r="E110" s="183">
        <v>16726</v>
      </c>
      <c r="F110" s="183">
        <v>16968</v>
      </c>
      <c r="G110" s="183">
        <v>10855</v>
      </c>
      <c r="H110" s="105">
        <v>16669</v>
      </c>
      <c r="I110" s="95">
        <v>15694</v>
      </c>
      <c r="J110" s="95">
        <v>15061</v>
      </c>
      <c r="K110" s="95">
        <v>14493</v>
      </c>
      <c r="L110" s="105">
        <v>14607</v>
      </c>
      <c r="M110" s="95">
        <v>14956</v>
      </c>
      <c r="N110" s="95">
        <v>14019</v>
      </c>
      <c r="O110" s="95">
        <v>13589</v>
      </c>
      <c r="P110" s="105">
        <v>13698</v>
      </c>
      <c r="Q110" s="95">
        <v>13635</v>
      </c>
      <c r="R110" s="95">
        <v>13607</v>
      </c>
      <c r="S110" s="95">
        <v>13514</v>
      </c>
      <c r="T110" s="95">
        <f t="shared" si="0"/>
        <v>14077</v>
      </c>
      <c r="U110" s="95">
        <f t="shared" si="1"/>
        <v>14330</v>
      </c>
      <c r="V110" s="95">
        <f t="shared" si="1"/>
        <v>14428</v>
      </c>
      <c r="W110" s="95">
        <v>14529</v>
      </c>
      <c r="X110" s="95">
        <v>15586</v>
      </c>
      <c r="Y110" s="95">
        <v>16081</v>
      </c>
      <c r="Z110" s="95">
        <v>15964</v>
      </c>
      <c r="AA110" s="95">
        <v>15823</v>
      </c>
    </row>
    <row r="111" spans="2:27" ht="15" customHeight="1" x14ac:dyDescent="0.2">
      <c r="B111" s="120"/>
      <c r="C111" s="117" t="s">
        <v>172</v>
      </c>
      <c r="D111" s="211">
        <v>4</v>
      </c>
      <c r="E111" s="183">
        <v>7</v>
      </c>
      <c r="F111" s="183">
        <v>5</v>
      </c>
      <c r="G111" s="183">
        <v>4</v>
      </c>
      <c r="H111" s="105">
        <v>67</v>
      </c>
      <c r="I111" s="95" t="s">
        <v>211</v>
      </c>
      <c r="J111" s="95" t="s">
        <v>211</v>
      </c>
      <c r="K111" s="95" t="s">
        <v>211</v>
      </c>
      <c r="L111" s="105" t="s">
        <v>253</v>
      </c>
      <c r="M111" s="95" t="s">
        <v>260</v>
      </c>
      <c r="N111" s="105" t="s">
        <v>253</v>
      </c>
      <c r="O111" s="105" t="s">
        <v>253</v>
      </c>
      <c r="P111" s="105" t="s">
        <v>253</v>
      </c>
      <c r="Q111" s="95" t="s">
        <v>197</v>
      </c>
      <c r="R111" s="105" t="s">
        <v>197</v>
      </c>
      <c r="S111" s="105" t="s">
        <v>197</v>
      </c>
      <c r="T111" s="95">
        <f t="shared" si="0"/>
        <v>1</v>
      </c>
      <c r="U111" s="95" t="s">
        <v>226</v>
      </c>
      <c r="V111" s="95" t="s">
        <v>226</v>
      </c>
      <c r="W111" s="95" t="s">
        <v>226</v>
      </c>
      <c r="X111" s="95" t="s">
        <v>253</v>
      </c>
      <c r="Y111" s="95" t="s">
        <v>197</v>
      </c>
      <c r="Z111" s="95" t="s">
        <v>197</v>
      </c>
      <c r="AA111" s="95" t="s">
        <v>197</v>
      </c>
    </row>
    <row r="112" spans="2:27" ht="15" customHeight="1" x14ac:dyDescent="0.2">
      <c r="B112" s="120"/>
      <c r="C112" s="117" t="s">
        <v>173</v>
      </c>
      <c r="D112" s="211">
        <v>8900</v>
      </c>
      <c r="E112" s="183">
        <v>7802</v>
      </c>
      <c r="F112" s="183">
        <v>7304</v>
      </c>
      <c r="G112" s="183">
        <v>5979</v>
      </c>
      <c r="H112" s="105">
        <v>8221</v>
      </c>
      <c r="I112" s="95">
        <v>8074</v>
      </c>
      <c r="J112" s="95">
        <v>7532</v>
      </c>
      <c r="K112" s="95">
        <v>8853</v>
      </c>
      <c r="L112" s="105">
        <v>9369</v>
      </c>
      <c r="M112" s="95">
        <v>7302</v>
      </c>
      <c r="N112" s="95">
        <v>8616</v>
      </c>
      <c r="O112" s="95">
        <v>8167</v>
      </c>
      <c r="P112" s="105">
        <v>9976</v>
      </c>
      <c r="Q112" s="95">
        <v>7091</v>
      </c>
      <c r="R112" s="95">
        <v>7455</v>
      </c>
      <c r="S112" s="95">
        <v>9242</v>
      </c>
      <c r="T112" s="95">
        <f t="shared" si="0"/>
        <v>9988</v>
      </c>
      <c r="U112" s="95">
        <f t="shared" ref="U112:V122" si="2">U12-T12</f>
        <v>7362</v>
      </c>
      <c r="V112" s="95">
        <f t="shared" si="2"/>
        <v>7439</v>
      </c>
      <c r="W112" s="95">
        <v>8200</v>
      </c>
      <c r="X112" s="95">
        <v>13136</v>
      </c>
      <c r="Y112" s="95">
        <v>9847</v>
      </c>
      <c r="Z112" s="95">
        <v>11622</v>
      </c>
      <c r="AA112" s="95">
        <v>7590</v>
      </c>
    </row>
    <row r="113" spans="2:27" ht="15" customHeight="1" x14ac:dyDescent="0.2">
      <c r="B113" s="120"/>
      <c r="C113" s="117" t="s">
        <v>216</v>
      </c>
      <c r="D113" s="105" t="s">
        <v>211</v>
      </c>
      <c r="E113" s="105" t="s">
        <v>211</v>
      </c>
      <c r="F113" s="105" t="s">
        <v>211</v>
      </c>
      <c r="G113" s="105" t="s">
        <v>211</v>
      </c>
      <c r="H113" s="105" t="s">
        <v>217</v>
      </c>
      <c r="I113" s="95">
        <v>15625</v>
      </c>
      <c r="J113" s="95">
        <v>21909</v>
      </c>
      <c r="K113" s="95">
        <v>14129</v>
      </c>
      <c r="L113" s="105">
        <v>11531</v>
      </c>
      <c r="M113" s="95">
        <v>7736</v>
      </c>
      <c r="N113" s="95">
        <v>6227</v>
      </c>
      <c r="O113" s="95">
        <v>3695</v>
      </c>
      <c r="P113" s="105">
        <v>3090</v>
      </c>
      <c r="Q113" s="95">
        <v>4047</v>
      </c>
      <c r="R113" s="95">
        <v>2893</v>
      </c>
      <c r="S113" s="95">
        <v>3320</v>
      </c>
      <c r="T113" s="95">
        <f t="shared" si="0"/>
        <v>3401</v>
      </c>
      <c r="U113" s="95">
        <f t="shared" si="2"/>
        <v>3194</v>
      </c>
      <c r="V113" s="95">
        <f t="shared" si="2"/>
        <v>3218</v>
      </c>
      <c r="W113" s="95">
        <v>3118</v>
      </c>
      <c r="X113" s="95">
        <v>3214</v>
      </c>
      <c r="Y113" s="95">
        <v>3395</v>
      </c>
      <c r="Z113" s="95">
        <v>3343</v>
      </c>
      <c r="AA113" s="95">
        <v>3038</v>
      </c>
    </row>
    <row r="114" spans="2:27" ht="15" customHeight="1" x14ac:dyDescent="0.2">
      <c r="B114" s="120"/>
      <c r="C114" s="117" t="s">
        <v>174</v>
      </c>
      <c r="D114" s="211">
        <v>7609</v>
      </c>
      <c r="E114" s="183">
        <v>8878</v>
      </c>
      <c r="F114" s="183">
        <v>8924</v>
      </c>
      <c r="G114" s="183">
        <v>5964</v>
      </c>
      <c r="H114" s="105">
        <v>7791</v>
      </c>
      <c r="I114" s="95">
        <v>7091</v>
      </c>
      <c r="J114" s="95">
        <v>8873</v>
      </c>
      <c r="K114" s="95">
        <v>8003</v>
      </c>
      <c r="L114" s="105">
        <v>9154</v>
      </c>
      <c r="M114" s="95">
        <v>8515</v>
      </c>
      <c r="N114" s="95">
        <v>6789</v>
      </c>
      <c r="O114" s="95">
        <v>8827</v>
      </c>
      <c r="P114" s="105">
        <v>7492</v>
      </c>
      <c r="Q114" s="95">
        <v>8965</v>
      </c>
      <c r="R114" s="95">
        <v>6463</v>
      </c>
      <c r="S114" s="95">
        <v>8464</v>
      </c>
      <c r="T114" s="95">
        <f t="shared" si="0"/>
        <v>7581</v>
      </c>
      <c r="U114" s="95">
        <f t="shared" si="2"/>
        <v>8089</v>
      </c>
      <c r="V114" s="95">
        <f t="shared" si="2"/>
        <v>7081</v>
      </c>
      <c r="W114" s="95">
        <v>9268</v>
      </c>
      <c r="X114" s="95">
        <v>8438</v>
      </c>
      <c r="Y114" s="95">
        <v>8733</v>
      </c>
      <c r="Z114" s="95">
        <v>6878</v>
      </c>
      <c r="AA114" s="95">
        <v>8965</v>
      </c>
    </row>
    <row r="115" spans="2:27" ht="15" customHeight="1" x14ac:dyDescent="0.2">
      <c r="B115" s="120"/>
      <c r="C115" s="117" t="s">
        <v>175</v>
      </c>
      <c r="D115" s="211">
        <v>1756</v>
      </c>
      <c r="E115" s="183">
        <v>7783</v>
      </c>
      <c r="F115" s="183">
        <v>5821</v>
      </c>
      <c r="G115" s="183">
        <v>5628</v>
      </c>
      <c r="H115" s="105">
        <v>1866</v>
      </c>
      <c r="I115" s="95">
        <v>1607</v>
      </c>
      <c r="J115" s="95">
        <v>4386</v>
      </c>
      <c r="K115" s="95">
        <v>5814</v>
      </c>
      <c r="L115" s="105">
        <v>3122</v>
      </c>
      <c r="M115" s="95">
        <v>4598</v>
      </c>
      <c r="N115" s="95">
        <v>1756</v>
      </c>
      <c r="O115" s="95">
        <v>7577</v>
      </c>
      <c r="P115" s="105">
        <v>1691</v>
      </c>
      <c r="Q115" s="95">
        <v>6800</v>
      </c>
      <c r="R115" s="95">
        <v>1724</v>
      </c>
      <c r="S115" s="95">
        <v>6966</v>
      </c>
      <c r="T115" s="95">
        <f t="shared" si="0"/>
        <v>2984</v>
      </c>
      <c r="U115" s="95">
        <f t="shared" si="2"/>
        <v>5442</v>
      </c>
      <c r="V115" s="95">
        <f t="shared" si="2"/>
        <v>4063</v>
      </c>
      <c r="W115" s="95">
        <v>5000</v>
      </c>
      <c r="X115" s="95">
        <v>1799</v>
      </c>
      <c r="Y115" s="95">
        <v>3224</v>
      </c>
      <c r="Z115" s="95">
        <v>5138</v>
      </c>
      <c r="AA115" s="95">
        <v>7340</v>
      </c>
    </row>
    <row r="116" spans="2:27" ht="15" customHeight="1" x14ac:dyDescent="0.2">
      <c r="B116" s="116" t="s">
        <v>168</v>
      </c>
      <c r="C116" s="117"/>
      <c r="D116" s="211">
        <v>45358</v>
      </c>
      <c r="E116" s="183">
        <v>49501</v>
      </c>
      <c r="F116" s="183">
        <v>46489</v>
      </c>
      <c r="G116" s="183">
        <v>29356</v>
      </c>
      <c r="H116" s="105">
        <v>44006</v>
      </c>
      <c r="I116" s="95">
        <v>59341</v>
      </c>
      <c r="J116" s="95">
        <v>63260</v>
      </c>
      <c r="K116" s="95">
        <v>58994</v>
      </c>
      <c r="L116" s="105">
        <v>54152</v>
      </c>
      <c r="M116" s="95">
        <v>51113</v>
      </c>
      <c r="N116" s="95">
        <v>50596</v>
      </c>
      <c r="O116" s="95">
        <v>49627</v>
      </c>
      <c r="P116" s="105">
        <v>40707</v>
      </c>
      <c r="Q116" s="95">
        <v>40976</v>
      </c>
      <c r="R116" s="95">
        <v>40676</v>
      </c>
      <c r="S116" s="95">
        <v>41646</v>
      </c>
      <c r="T116" s="95">
        <f t="shared" si="0"/>
        <v>42732</v>
      </c>
      <c r="U116" s="95">
        <f t="shared" si="2"/>
        <v>42597</v>
      </c>
      <c r="V116" s="95">
        <f t="shared" si="2"/>
        <v>42088</v>
      </c>
      <c r="W116" s="95">
        <v>40803</v>
      </c>
      <c r="X116" s="95">
        <v>43261</v>
      </c>
      <c r="Y116" s="95">
        <v>45465</v>
      </c>
      <c r="Z116" s="95">
        <v>46329</v>
      </c>
      <c r="AA116" s="95">
        <v>47821</v>
      </c>
    </row>
    <row r="117" spans="2:27" ht="15" customHeight="1" x14ac:dyDescent="0.2">
      <c r="B117" s="120"/>
      <c r="C117" s="117" t="s">
        <v>176</v>
      </c>
      <c r="D117" s="211">
        <v>955</v>
      </c>
      <c r="E117" s="183">
        <v>1113</v>
      </c>
      <c r="F117" s="183">
        <v>1126</v>
      </c>
      <c r="G117" s="183">
        <v>758</v>
      </c>
      <c r="H117" s="105">
        <v>938</v>
      </c>
      <c r="I117" s="95">
        <v>742</v>
      </c>
      <c r="J117" s="95">
        <v>713</v>
      </c>
      <c r="K117" s="95">
        <v>1015</v>
      </c>
      <c r="L117" s="105">
        <v>770</v>
      </c>
      <c r="M117" s="95">
        <v>743</v>
      </c>
      <c r="N117" s="95">
        <v>1193</v>
      </c>
      <c r="O117" s="95">
        <v>1008</v>
      </c>
      <c r="P117" s="105">
        <v>692</v>
      </c>
      <c r="Q117" s="95">
        <v>790</v>
      </c>
      <c r="R117" s="95">
        <v>886</v>
      </c>
      <c r="S117" s="95">
        <v>928</v>
      </c>
      <c r="T117" s="95">
        <f t="shared" si="0"/>
        <v>2022</v>
      </c>
      <c r="U117" s="95">
        <f t="shared" si="2"/>
        <v>814</v>
      </c>
      <c r="V117" s="95">
        <f t="shared" si="2"/>
        <v>782</v>
      </c>
      <c r="W117" s="95">
        <v>634</v>
      </c>
      <c r="X117" s="95">
        <v>1117</v>
      </c>
      <c r="Y117" s="95">
        <v>1698</v>
      </c>
      <c r="Z117" s="95">
        <v>2552</v>
      </c>
      <c r="AA117" s="95">
        <v>4668</v>
      </c>
    </row>
    <row r="118" spans="2:27" ht="15" customHeight="1" x14ac:dyDescent="0.2">
      <c r="B118" s="120"/>
      <c r="C118" s="117" t="s">
        <v>218</v>
      </c>
      <c r="D118" s="105" t="s">
        <v>211</v>
      </c>
      <c r="E118" s="105" t="s">
        <v>211</v>
      </c>
      <c r="F118" s="105" t="s">
        <v>211</v>
      </c>
      <c r="G118" s="105" t="s">
        <v>211</v>
      </c>
      <c r="H118" s="105" t="s">
        <v>217</v>
      </c>
      <c r="I118" s="105">
        <v>15139</v>
      </c>
      <c r="J118" s="95">
        <v>21477</v>
      </c>
      <c r="K118" s="95">
        <v>13787</v>
      </c>
      <c r="L118" s="105">
        <v>11158</v>
      </c>
      <c r="M118" s="105">
        <v>7420</v>
      </c>
      <c r="N118" s="95">
        <v>6426</v>
      </c>
      <c r="O118" s="95">
        <v>3188</v>
      </c>
      <c r="P118" s="105">
        <v>2986</v>
      </c>
      <c r="Q118" s="105">
        <v>3504</v>
      </c>
      <c r="R118" s="95">
        <v>3187</v>
      </c>
      <c r="S118" s="95">
        <v>3251</v>
      </c>
      <c r="T118" s="95">
        <f t="shared" si="0"/>
        <v>3335</v>
      </c>
      <c r="U118" s="95">
        <f t="shared" si="2"/>
        <v>2717</v>
      </c>
      <c r="V118" s="95">
        <f t="shared" si="2"/>
        <v>3057</v>
      </c>
      <c r="W118" s="95">
        <v>2663</v>
      </c>
      <c r="X118" s="95">
        <v>2768</v>
      </c>
      <c r="Y118" s="95">
        <v>3235</v>
      </c>
      <c r="Z118" s="95">
        <v>3441</v>
      </c>
      <c r="AA118" s="95">
        <v>2894</v>
      </c>
    </row>
    <row r="119" spans="2:27" ht="15" customHeight="1" x14ac:dyDescent="0.2">
      <c r="B119" s="120"/>
      <c r="C119" s="117" t="s">
        <v>177</v>
      </c>
      <c r="D119" s="211">
        <v>19786</v>
      </c>
      <c r="E119" s="183">
        <v>20052</v>
      </c>
      <c r="F119" s="183">
        <v>19620</v>
      </c>
      <c r="G119" s="183">
        <v>11494</v>
      </c>
      <c r="H119" s="105">
        <v>18287</v>
      </c>
      <c r="I119" s="95">
        <v>18123</v>
      </c>
      <c r="J119" s="95">
        <v>17919</v>
      </c>
      <c r="K119" s="95">
        <v>17716</v>
      </c>
      <c r="L119" s="105">
        <v>17260</v>
      </c>
      <c r="M119" s="95">
        <v>17495</v>
      </c>
      <c r="N119" s="95">
        <v>17243</v>
      </c>
      <c r="O119" s="95">
        <v>17228</v>
      </c>
      <c r="P119" s="105">
        <v>17522</v>
      </c>
      <c r="Q119" s="95">
        <v>17611</v>
      </c>
      <c r="R119" s="95">
        <v>17396</v>
      </c>
      <c r="S119" s="95">
        <v>17847</v>
      </c>
      <c r="T119" s="95">
        <f t="shared" si="0"/>
        <v>18231</v>
      </c>
      <c r="U119" s="95">
        <f t="shared" si="2"/>
        <v>18544</v>
      </c>
      <c r="V119" s="95">
        <f t="shared" si="2"/>
        <v>18450</v>
      </c>
      <c r="W119" s="95">
        <v>18821</v>
      </c>
      <c r="X119" s="95">
        <v>19991</v>
      </c>
      <c r="Y119" s="95">
        <v>20712</v>
      </c>
      <c r="Z119" s="95">
        <v>20252</v>
      </c>
      <c r="AA119" s="95">
        <v>19623</v>
      </c>
    </row>
    <row r="120" spans="2:27" ht="15" customHeight="1" x14ac:dyDescent="0.2">
      <c r="B120" s="120"/>
      <c r="C120" s="117" t="s">
        <v>178</v>
      </c>
      <c r="D120" s="211">
        <v>24544</v>
      </c>
      <c r="E120" s="183">
        <v>28270</v>
      </c>
      <c r="F120" s="183">
        <v>25672</v>
      </c>
      <c r="G120" s="183">
        <v>17064</v>
      </c>
      <c r="H120" s="105">
        <v>24715</v>
      </c>
      <c r="I120" s="95">
        <v>25277</v>
      </c>
      <c r="J120" s="95">
        <v>23094</v>
      </c>
      <c r="K120" s="95">
        <v>26425</v>
      </c>
      <c r="L120" s="105">
        <v>24914</v>
      </c>
      <c r="M120" s="95">
        <v>25410</v>
      </c>
      <c r="N120" s="95">
        <v>25693</v>
      </c>
      <c r="O120" s="95">
        <v>28165</v>
      </c>
      <c r="P120" s="105">
        <v>19468</v>
      </c>
      <c r="Q120" s="95">
        <v>19036</v>
      </c>
      <c r="R120" s="95">
        <v>19170</v>
      </c>
      <c r="S120" s="95">
        <v>19585</v>
      </c>
      <c r="T120" s="95">
        <f t="shared" si="0"/>
        <v>19109</v>
      </c>
      <c r="U120" s="95">
        <f t="shared" si="2"/>
        <v>20488</v>
      </c>
      <c r="V120" s="95">
        <f t="shared" si="2"/>
        <v>19763</v>
      </c>
      <c r="W120" s="95">
        <v>18640</v>
      </c>
      <c r="X120" s="95">
        <v>19341</v>
      </c>
      <c r="Y120" s="95">
        <v>19795</v>
      </c>
      <c r="Z120" s="95">
        <v>20047</v>
      </c>
      <c r="AA120" s="95">
        <v>20588</v>
      </c>
    </row>
    <row r="121" spans="2:27" ht="15" customHeight="1" x14ac:dyDescent="0.2">
      <c r="B121" s="121"/>
      <c r="C121" s="117" t="s">
        <v>175</v>
      </c>
      <c r="D121" s="211">
        <v>71</v>
      </c>
      <c r="E121" s="183">
        <v>68</v>
      </c>
      <c r="F121" s="183">
        <v>69</v>
      </c>
      <c r="G121" s="183">
        <v>41</v>
      </c>
      <c r="H121" s="105">
        <v>64</v>
      </c>
      <c r="I121" s="95">
        <v>59</v>
      </c>
      <c r="J121" s="95">
        <v>55</v>
      </c>
      <c r="K121" s="95">
        <v>49</v>
      </c>
      <c r="L121" s="105">
        <v>47</v>
      </c>
      <c r="M121" s="95">
        <v>45</v>
      </c>
      <c r="N121" s="95">
        <v>42</v>
      </c>
      <c r="O121" s="95">
        <v>38</v>
      </c>
      <c r="P121" s="105">
        <v>37</v>
      </c>
      <c r="Q121" s="95">
        <v>36</v>
      </c>
      <c r="R121" s="95">
        <v>36</v>
      </c>
      <c r="S121" s="95">
        <v>34</v>
      </c>
      <c r="T121" s="95">
        <f t="shared" si="0"/>
        <v>34</v>
      </c>
      <c r="U121" s="95">
        <f t="shared" si="2"/>
        <v>33</v>
      </c>
      <c r="V121" s="95">
        <f t="shared" si="2"/>
        <v>36</v>
      </c>
      <c r="W121" s="95">
        <v>45</v>
      </c>
      <c r="X121" s="95">
        <v>41</v>
      </c>
      <c r="Y121" s="95">
        <v>26</v>
      </c>
      <c r="Z121" s="95">
        <v>38</v>
      </c>
      <c r="AA121" s="95">
        <v>47</v>
      </c>
    </row>
    <row r="122" spans="2:27" ht="15" customHeight="1" x14ac:dyDescent="0.2">
      <c r="B122" s="212" t="s">
        <v>179</v>
      </c>
      <c r="C122" s="213"/>
      <c r="D122" s="211">
        <v>818</v>
      </c>
      <c r="E122" s="183">
        <v>4339</v>
      </c>
      <c r="F122" s="183">
        <v>4346</v>
      </c>
      <c r="G122" s="183">
        <v>5471</v>
      </c>
      <c r="H122" s="105">
        <v>39</v>
      </c>
      <c r="I122" s="95">
        <v>-1513</v>
      </c>
      <c r="J122" s="95">
        <v>3959</v>
      </c>
      <c r="K122" s="95">
        <v>2163</v>
      </c>
      <c r="L122" s="105">
        <v>4134</v>
      </c>
      <c r="M122" s="95">
        <v>1827</v>
      </c>
      <c r="N122" s="95">
        <v>-1839</v>
      </c>
      <c r="O122" s="95">
        <v>3968</v>
      </c>
      <c r="P122" s="105">
        <v>307</v>
      </c>
      <c r="Q122" s="95">
        <v>3771</v>
      </c>
      <c r="R122" s="95">
        <v>-4064</v>
      </c>
      <c r="S122" s="95">
        <v>3858</v>
      </c>
      <c r="T122" s="95">
        <f t="shared" si="0"/>
        <v>75</v>
      </c>
      <c r="U122" s="95">
        <f t="shared" si="2"/>
        <v>336</v>
      </c>
      <c r="V122" s="95">
        <f t="shared" si="2"/>
        <v>-798</v>
      </c>
      <c r="W122" s="95">
        <v>5086</v>
      </c>
      <c r="X122" s="95">
        <v>5305</v>
      </c>
      <c r="Y122" s="95">
        <v>1787</v>
      </c>
      <c r="Z122" s="95">
        <v>2816</v>
      </c>
      <c r="AA122" s="95">
        <v>595</v>
      </c>
    </row>
    <row r="123" spans="2:27" ht="15" customHeight="1" x14ac:dyDescent="0.2">
      <c r="B123" s="122"/>
      <c r="C123" s="122"/>
      <c r="D123" s="215"/>
      <c r="E123" s="73"/>
      <c r="F123" s="73"/>
      <c r="G123" s="73"/>
      <c r="H123" s="215"/>
      <c r="I123" s="73"/>
      <c r="J123" s="73"/>
      <c r="K123" s="73"/>
      <c r="L123" s="215"/>
      <c r="M123" s="73"/>
      <c r="N123" s="73"/>
      <c r="O123" s="73"/>
      <c r="P123" s="215"/>
      <c r="Q123" s="73"/>
      <c r="R123" s="73"/>
      <c r="S123" s="73"/>
      <c r="T123" s="73"/>
      <c r="U123" s="73"/>
      <c r="V123" s="73"/>
      <c r="W123" s="73"/>
      <c r="X123" s="215"/>
      <c r="Y123" s="215"/>
      <c r="Z123" s="73"/>
      <c r="AA123" s="73"/>
    </row>
    <row r="124" spans="2:27" ht="15" customHeight="1" x14ac:dyDescent="0.2">
      <c r="B124" s="60" t="s">
        <v>96</v>
      </c>
      <c r="F124" s="110"/>
      <c r="G124" s="110"/>
      <c r="J124" s="110"/>
      <c r="K124" s="110"/>
      <c r="N124" s="110"/>
      <c r="O124" s="110"/>
      <c r="R124" s="110"/>
      <c r="S124" s="110"/>
      <c r="T124" s="277"/>
      <c r="U124" s="277"/>
      <c r="V124" s="277"/>
      <c r="W124" s="277"/>
      <c r="X124" s="276"/>
      <c r="Y124" s="276"/>
      <c r="Z124" s="276"/>
      <c r="AA124" s="277" t="s">
        <v>0</v>
      </c>
    </row>
    <row r="125" spans="2:27" s="208" customFormat="1" ht="15" customHeight="1" x14ac:dyDescent="0.2">
      <c r="B125" s="206"/>
      <c r="C125" s="207"/>
      <c r="D125" s="308" t="s">
        <v>225</v>
      </c>
      <c r="E125" s="309"/>
      <c r="F125" s="309"/>
      <c r="G125" s="310"/>
      <c r="H125" s="308" t="s">
        <v>205</v>
      </c>
      <c r="I125" s="309"/>
      <c r="J125" s="309"/>
      <c r="K125" s="310"/>
      <c r="L125" s="308" t="s">
        <v>254</v>
      </c>
      <c r="M125" s="309"/>
      <c r="N125" s="309"/>
      <c r="O125" s="310"/>
      <c r="P125" s="308" t="s">
        <v>276</v>
      </c>
      <c r="Q125" s="309"/>
      <c r="R125" s="309"/>
      <c r="S125" s="310"/>
      <c r="T125" s="305" t="s">
        <v>344</v>
      </c>
      <c r="U125" s="306"/>
      <c r="V125" s="306"/>
      <c r="W125" s="307"/>
      <c r="X125" s="305" t="s">
        <v>370</v>
      </c>
      <c r="Y125" s="306"/>
      <c r="Z125" s="306"/>
      <c r="AA125" s="307"/>
    </row>
    <row r="126" spans="2:27" s="208" customFormat="1" ht="15" customHeight="1" x14ac:dyDescent="0.2">
      <c r="B126" s="209"/>
      <c r="C126" s="210"/>
      <c r="D126" s="199" t="s">
        <v>107</v>
      </c>
      <c r="E126" s="199" t="s">
        <v>88</v>
      </c>
      <c r="F126" s="115" t="s">
        <v>180</v>
      </c>
      <c r="G126" s="115" t="s">
        <v>181</v>
      </c>
      <c r="H126" s="115" t="s">
        <v>107</v>
      </c>
      <c r="I126" s="199" t="s">
        <v>88</v>
      </c>
      <c r="J126" s="115" t="s">
        <v>180</v>
      </c>
      <c r="K126" s="115" t="s">
        <v>181</v>
      </c>
      <c r="L126" s="115" t="s">
        <v>107</v>
      </c>
      <c r="M126" s="220" t="s">
        <v>88</v>
      </c>
      <c r="N126" s="115" t="s">
        <v>180</v>
      </c>
      <c r="O126" s="115" t="s">
        <v>181</v>
      </c>
      <c r="P126" s="115" t="s">
        <v>107</v>
      </c>
      <c r="Q126" s="261" t="s">
        <v>88</v>
      </c>
      <c r="R126" s="115" t="s">
        <v>180</v>
      </c>
      <c r="S126" s="115" t="s">
        <v>181</v>
      </c>
      <c r="T126" s="274" t="s">
        <v>107</v>
      </c>
      <c r="U126" s="275" t="s">
        <v>88</v>
      </c>
      <c r="V126" s="274" t="s">
        <v>180</v>
      </c>
      <c r="W126" s="274" t="s">
        <v>181</v>
      </c>
      <c r="X126" s="274" t="s">
        <v>107</v>
      </c>
      <c r="Y126" s="275" t="s">
        <v>88</v>
      </c>
      <c r="Z126" s="274" t="s">
        <v>180</v>
      </c>
      <c r="AA126" s="274" t="s">
        <v>181</v>
      </c>
    </row>
    <row r="127" spans="2:27" ht="15" customHeight="1" x14ac:dyDescent="0.2">
      <c r="B127" s="116" t="s">
        <v>118</v>
      </c>
      <c r="C127" s="117"/>
      <c r="D127" s="211">
        <v>46118</v>
      </c>
      <c r="E127" s="183">
        <v>52055</v>
      </c>
      <c r="F127" s="183">
        <v>47221</v>
      </c>
      <c r="G127" s="183">
        <v>36966</v>
      </c>
      <c r="H127" s="105">
        <v>46961</v>
      </c>
      <c r="I127" s="95">
        <v>44899</v>
      </c>
      <c r="J127" s="95">
        <v>44764</v>
      </c>
      <c r="K127" s="95">
        <v>46094</v>
      </c>
      <c r="L127" s="105">
        <v>43648</v>
      </c>
      <c r="M127" s="95">
        <v>44205</v>
      </c>
      <c r="N127" s="95">
        <v>42582</v>
      </c>
      <c r="O127" s="95">
        <v>48412</v>
      </c>
      <c r="P127" s="105">
        <v>42039</v>
      </c>
      <c r="Q127" s="95">
        <v>43592</v>
      </c>
      <c r="R127" s="95">
        <v>43334</v>
      </c>
      <c r="S127" s="95">
        <v>47393</v>
      </c>
      <c r="T127" s="95">
        <f>T27</f>
        <v>44786</v>
      </c>
      <c r="U127" s="95">
        <f>U27-T27</f>
        <v>48299</v>
      </c>
      <c r="V127" s="95">
        <f>V27-U27</f>
        <v>45529</v>
      </c>
      <c r="W127" s="95">
        <v>52096</v>
      </c>
      <c r="X127" s="95">
        <v>46331</v>
      </c>
      <c r="Y127" s="95">
        <v>45890</v>
      </c>
      <c r="Z127" s="95">
        <v>45436</v>
      </c>
      <c r="AA127" s="95">
        <v>54843</v>
      </c>
    </row>
    <row r="128" spans="2:27" ht="15" customHeight="1" x14ac:dyDescent="0.2">
      <c r="B128" s="120"/>
      <c r="C128" s="117" t="s">
        <v>170</v>
      </c>
      <c r="D128" s="211">
        <v>17216</v>
      </c>
      <c r="E128" s="183">
        <v>16523</v>
      </c>
      <c r="F128" s="183">
        <v>17682</v>
      </c>
      <c r="G128" s="183">
        <v>12576</v>
      </c>
      <c r="H128" s="105">
        <v>16912</v>
      </c>
      <c r="I128" s="95">
        <v>18185</v>
      </c>
      <c r="J128" s="95">
        <v>17921</v>
      </c>
      <c r="K128" s="95">
        <v>17097</v>
      </c>
      <c r="L128" s="105">
        <v>17156</v>
      </c>
      <c r="M128" s="95">
        <v>17234</v>
      </c>
      <c r="N128" s="95">
        <v>16205</v>
      </c>
      <c r="O128" s="95">
        <v>16173</v>
      </c>
      <c r="P128" s="105">
        <v>17289</v>
      </c>
      <c r="Q128" s="95">
        <v>16794</v>
      </c>
      <c r="R128" s="95">
        <v>17158</v>
      </c>
      <c r="S128" s="95">
        <v>17690</v>
      </c>
      <c r="T128" s="95">
        <f t="shared" ref="T128:T142" si="3">T28</f>
        <v>18475</v>
      </c>
      <c r="U128" s="95">
        <f t="shared" ref="U128:V132" si="4">U28-T28</f>
        <v>18078</v>
      </c>
      <c r="V128" s="95">
        <f t="shared" si="4"/>
        <v>18345</v>
      </c>
      <c r="W128" s="95">
        <v>17854</v>
      </c>
      <c r="X128" s="95">
        <v>18612</v>
      </c>
      <c r="Y128" s="95">
        <v>19261</v>
      </c>
      <c r="Z128" s="95">
        <v>19099</v>
      </c>
      <c r="AA128" s="95">
        <v>19686</v>
      </c>
    </row>
    <row r="129" spans="2:27" ht="15" customHeight="1" x14ac:dyDescent="0.2">
      <c r="B129" s="120"/>
      <c r="C129" s="117" t="s">
        <v>171</v>
      </c>
      <c r="D129" s="211">
        <v>3091</v>
      </c>
      <c r="E129" s="183">
        <v>3124</v>
      </c>
      <c r="F129" s="183">
        <v>3138</v>
      </c>
      <c r="G129" s="183">
        <v>2131</v>
      </c>
      <c r="H129" s="105">
        <v>3170</v>
      </c>
      <c r="I129" s="95">
        <v>3187</v>
      </c>
      <c r="J129" s="95">
        <v>3188</v>
      </c>
      <c r="K129" s="95">
        <v>3246</v>
      </c>
      <c r="L129" s="105">
        <v>3127</v>
      </c>
      <c r="M129" s="95">
        <v>3120</v>
      </c>
      <c r="N129" s="95">
        <v>3058</v>
      </c>
      <c r="O129" s="95">
        <v>2987</v>
      </c>
      <c r="P129" s="105">
        <v>2998</v>
      </c>
      <c r="Q129" s="95">
        <v>2986</v>
      </c>
      <c r="R129" s="95">
        <v>2864</v>
      </c>
      <c r="S129" s="95">
        <v>2785</v>
      </c>
      <c r="T129" s="95">
        <f t="shared" si="3"/>
        <v>2730</v>
      </c>
      <c r="U129" s="95">
        <f t="shared" si="4"/>
        <v>2500</v>
      </c>
      <c r="V129" s="95">
        <f t="shared" si="4"/>
        <v>2503</v>
      </c>
      <c r="W129" s="95">
        <v>2494</v>
      </c>
      <c r="X129" s="95" t="s">
        <v>253</v>
      </c>
      <c r="Y129" s="95" t="s">
        <v>253</v>
      </c>
      <c r="Z129" s="95" t="s">
        <v>253</v>
      </c>
      <c r="AA129" s="95" t="s">
        <v>253</v>
      </c>
    </row>
    <row r="130" spans="2:27" ht="15" customHeight="1" x14ac:dyDescent="0.2">
      <c r="B130" s="120"/>
      <c r="C130" s="117" t="s">
        <v>160</v>
      </c>
      <c r="D130" s="211">
        <v>407</v>
      </c>
      <c r="E130" s="183">
        <v>1787</v>
      </c>
      <c r="F130" s="183">
        <v>1192</v>
      </c>
      <c r="G130" s="183">
        <v>806</v>
      </c>
      <c r="H130" s="105">
        <v>1075</v>
      </c>
      <c r="I130" s="95">
        <v>928</v>
      </c>
      <c r="J130" s="95">
        <v>927</v>
      </c>
      <c r="K130" s="95">
        <v>791</v>
      </c>
      <c r="L130" s="105">
        <v>831</v>
      </c>
      <c r="M130" s="95">
        <v>729</v>
      </c>
      <c r="N130" s="95">
        <v>766</v>
      </c>
      <c r="O130" s="95">
        <v>644</v>
      </c>
      <c r="P130" s="105">
        <v>769</v>
      </c>
      <c r="Q130" s="95">
        <v>576</v>
      </c>
      <c r="R130" s="95">
        <v>695</v>
      </c>
      <c r="S130" s="95">
        <v>589</v>
      </c>
      <c r="T130" s="95">
        <f t="shared" si="3"/>
        <v>692</v>
      </c>
      <c r="U130" s="95">
        <f t="shared" si="4"/>
        <v>638</v>
      </c>
      <c r="V130" s="95">
        <f t="shared" si="4"/>
        <v>647</v>
      </c>
      <c r="W130" s="95">
        <v>460</v>
      </c>
      <c r="X130" s="95">
        <v>354</v>
      </c>
      <c r="Y130" s="95">
        <v>91</v>
      </c>
      <c r="Z130" s="95">
        <v>122</v>
      </c>
      <c r="AA130" s="95">
        <v>71</v>
      </c>
    </row>
    <row r="131" spans="2:27" ht="15" customHeight="1" x14ac:dyDescent="0.2">
      <c r="B131" s="120"/>
      <c r="C131" s="117" t="s">
        <v>172</v>
      </c>
      <c r="D131" s="211">
        <v>203</v>
      </c>
      <c r="E131" s="183">
        <v>118</v>
      </c>
      <c r="F131" s="95">
        <v>-508</v>
      </c>
      <c r="G131" s="183">
        <v>41</v>
      </c>
      <c r="H131" s="105">
        <v>297</v>
      </c>
      <c r="I131" s="95">
        <v>-113</v>
      </c>
      <c r="J131" s="95">
        <v>352</v>
      </c>
      <c r="K131" s="95">
        <v>14</v>
      </c>
      <c r="L131" s="105">
        <v>144</v>
      </c>
      <c r="M131" s="95">
        <v>170</v>
      </c>
      <c r="N131" s="95">
        <v>82</v>
      </c>
      <c r="O131" s="95">
        <v>490</v>
      </c>
      <c r="P131" s="105">
        <v>84</v>
      </c>
      <c r="Q131" s="95">
        <v>210</v>
      </c>
      <c r="R131" s="95">
        <v>119</v>
      </c>
      <c r="S131" s="95">
        <v>560</v>
      </c>
      <c r="T131" s="95">
        <f t="shared" si="3"/>
        <v>161</v>
      </c>
      <c r="U131" s="95">
        <f t="shared" si="4"/>
        <v>149</v>
      </c>
      <c r="V131" s="95">
        <f t="shared" si="4"/>
        <v>95</v>
      </c>
      <c r="W131" s="95">
        <v>562</v>
      </c>
      <c r="X131" s="95">
        <v>88</v>
      </c>
      <c r="Y131" s="95">
        <v>87</v>
      </c>
      <c r="Z131" s="95">
        <v>86</v>
      </c>
      <c r="AA131" s="95">
        <v>285</v>
      </c>
    </row>
    <row r="132" spans="2:27" ht="15" customHeight="1" x14ac:dyDescent="0.2">
      <c r="B132" s="120"/>
      <c r="C132" s="117" t="s">
        <v>173</v>
      </c>
      <c r="D132" s="211">
        <v>0</v>
      </c>
      <c r="E132" s="183">
        <v>8</v>
      </c>
      <c r="F132" s="183">
        <v>22</v>
      </c>
      <c r="G132" s="183">
        <v>17</v>
      </c>
      <c r="H132" s="105">
        <v>21</v>
      </c>
      <c r="I132" s="95">
        <v>21</v>
      </c>
      <c r="J132" s="95">
        <v>22</v>
      </c>
      <c r="K132" s="95">
        <v>25</v>
      </c>
      <c r="L132" s="105">
        <v>22</v>
      </c>
      <c r="M132" s="95">
        <v>23</v>
      </c>
      <c r="N132" s="95">
        <v>21</v>
      </c>
      <c r="O132" s="95">
        <v>23</v>
      </c>
      <c r="P132" s="105">
        <v>19</v>
      </c>
      <c r="Q132" s="95">
        <v>19</v>
      </c>
      <c r="R132" s="95">
        <v>247</v>
      </c>
      <c r="S132" s="95">
        <v>20</v>
      </c>
      <c r="T132" s="95">
        <f t="shared" si="3"/>
        <v>18</v>
      </c>
      <c r="U132" s="95">
        <f t="shared" si="4"/>
        <v>12</v>
      </c>
      <c r="V132" s="95">
        <f t="shared" si="4"/>
        <v>64</v>
      </c>
      <c r="W132" s="95">
        <v>32</v>
      </c>
      <c r="X132" s="95">
        <v>94</v>
      </c>
      <c r="Y132" s="95">
        <v>38</v>
      </c>
      <c r="Z132" s="95">
        <v>269</v>
      </c>
      <c r="AA132" s="95">
        <v>-19</v>
      </c>
    </row>
    <row r="133" spans="2:27" ht="15" customHeight="1" x14ac:dyDescent="0.2">
      <c r="B133" s="120"/>
      <c r="C133" s="117" t="s">
        <v>216</v>
      </c>
      <c r="D133" s="105" t="s">
        <v>211</v>
      </c>
      <c r="E133" s="105" t="s">
        <v>211</v>
      </c>
      <c r="F133" s="95" t="s">
        <v>211</v>
      </c>
      <c r="G133" s="95" t="s">
        <v>211</v>
      </c>
      <c r="H133" s="105" t="s">
        <v>217</v>
      </c>
      <c r="I133" s="95" t="s">
        <v>220</v>
      </c>
      <c r="J133" s="95" t="s">
        <v>211</v>
      </c>
      <c r="K133" s="95" t="s">
        <v>211</v>
      </c>
      <c r="L133" s="105" t="s">
        <v>253</v>
      </c>
      <c r="M133" s="105" t="s">
        <v>253</v>
      </c>
      <c r="N133" s="95" t="s">
        <v>253</v>
      </c>
      <c r="O133" s="95" t="s">
        <v>253</v>
      </c>
      <c r="P133" s="105" t="s">
        <v>253</v>
      </c>
      <c r="Q133" s="105" t="s">
        <v>253</v>
      </c>
      <c r="R133" s="95" t="s">
        <v>253</v>
      </c>
      <c r="S133" s="95" t="s">
        <v>253</v>
      </c>
      <c r="T133" s="95" t="str">
        <f t="shared" si="3"/>
        <v>－</v>
      </c>
      <c r="U133" s="105" t="s">
        <v>253</v>
      </c>
      <c r="V133" s="105" t="s">
        <v>253</v>
      </c>
      <c r="W133" s="105" t="s">
        <v>253</v>
      </c>
      <c r="X133" s="95" t="s">
        <v>253</v>
      </c>
      <c r="Y133" s="105" t="s">
        <v>253</v>
      </c>
      <c r="Z133" s="105" t="s">
        <v>253</v>
      </c>
      <c r="AA133" s="105" t="s">
        <v>253</v>
      </c>
    </row>
    <row r="134" spans="2:27" ht="15" customHeight="1" x14ac:dyDescent="0.2">
      <c r="B134" s="120"/>
      <c r="C134" s="117" t="s">
        <v>174</v>
      </c>
      <c r="D134" s="211">
        <v>21753</v>
      </c>
      <c r="E134" s="183">
        <v>21494</v>
      </c>
      <c r="F134" s="183">
        <v>22116</v>
      </c>
      <c r="G134" s="183">
        <v>14388</v>
      </c>
      <c r="H134" s="105">
        <v>21693</v>
      </c>
      <c r="I134" s="95">
        <v>19951</v>
      </c>
      <c r="J134" s="95">
        <v>19939</v>
      </c>
      <c r="K134" s="95">
        <v>19822</v>
      </c>
      <c r="L134" s="105">
        <v>19549</v>
      </c>
      <c r="M134" s="95">
        <v>19248</v>
      </c>
      <c r="N134" s="95">
        <v>19115</v>
      </c>
      <c r="O134" s="95">
        <v>19359</v>
      </c>
      <c r="P134" s="105">
        <v>19336</v>
      </c>
      <c r="Q134" s="95">
        <v>19394</v>
      </c>
      <c r="R134" s="95">
        <v>19754</v>
      </c>
      <c r="S134" s="95">
        <v>20754</v>
      </c>
      <c r="T134" s="95">
        <f t="shared" si="3"/>
        <v>20887</v>
      </c>
      <c r="U134" s="95">
        <f t="shared" ref="U134:V137" si="5">U34-T34</f>
        <v>23817</v>
      </c>
      <c r="V134" s="95">
        <f t="shared" si="5"/>
        <v>22593</v>
      </c>
      <c r="W134" s="95">
        <v>24117</v>
      </c>
      <c r="X134" s="95">
        <v>25279</v>
      </c>
      <c r="Y134" s="95">
        <v>25115</v>
      </c>
      <c r="Z134" s="95">
        <v>24965</v>
      </c>
      <c r="AA134" s="95">
        <v>24317</v>
      </c>
    </row>
    <row r="135" spans="2:27" ht="15" customHeight="1" x14ac:dyDescent="0.2">
      <c r="B135" s="120"/>
      <c r="C135" s="117" t="s">
        <v>175</v>
      </c>
      <c r="D135" s="211">
        <v>3445</v>
      </c>
      <c r="E135" s="183">
        <v>9002</v>
      </c>
      <c r="F135" s="183">
        <v>3576</v>
      </c>
      <c r="G135" s="183">
        <v>7007</v>
      </c>
      <c r="H135" s="105">
        <v>3790</v>
      </c>
      <c r="I135" s="95">
        <v>2737</v>
      </c>
      <c r="J135" s="95">
        <v>2411</v>
      </c>
      <c r="K135" s="95">
        <v>5095</v>
      </c>
      <c r="L135" s="105">
        <v>2815</v>
      </c>
      <c r="M135" s="95">
        <v>3681</v>
      </c>
      <c r="N135" s="95">
        <v>3335</v>
      </c>
      <c r="O135" s="95">
        <v>8738</v>
      </c>
      <c r="P135" s="105">
        <v>1542</v>
      </c>
      <c r="Q135" s="95">
        <v>3611</v>
      </c>
      <c r="R135" s="95">
        <v>2499</v>
      </c>
      <c r="S135" s="95">
        <v>4993</v>
      </c>
      <c r="T135" s="95">
        <f t="shared" si="3"/>
        <v>1820</v>
      </c>
      <c r="U135" s="95">
        <f t="shared" si="5"/>
        <v>3105</v>
      </c>
      <c r="V135" s="95">
        <f t="shared" si="5"/>
        <v>1282</v>
      </c>
      <c r="W135" s="95">
        <v>6577</v>
      </c>
      <c r="X135" s="95">
        <v>1901</v>
      </c>
      <c r="Y135" s="95">
        <v>1300</v>
      </c>
      <c r="Z135" s="95">
        <v>895</v>
      </c>
      <c r="AA135" s="95">
        <v>10502</v>
      </c>
    </row>
    <row r="136" spans="2:27" ht="15" customHeight="1" x14ac:dyDescent="0.2">
      <c r="B136" s="116" t="s">
        <v>168</v>
      </c>
      <c r="C136" s="117"/>
      <c r="D136" s="211">
        <v>41306</v>
      </c>
      <c r="E136" s="183">
        <v>47717</v>
      </c>
      <c r="F136" s="183">
        <v>38410</v>
      </c>
      <c r="G136" s="183">
        <v>31222</v>
      </c>
      <c r="H136" s="105">
        <v>41483</v>
      </c>
      <c r="I136" s="95">
        <v>42774</v>
      </c>
      <c r="J136" s="95">
        <v>38300</v>
      </c>
      <c r="K136" s="95">
        <v>43545</v>
      </c>
      <c r="L136" s="105">
        <v>39008</v>
      </c>
      <c r="M136" s="95">
        <v>38994</v>
      </c>
      <c r="N136" s="95">
        <v>38271</v>
      </c>
      <c r="O136" s="95">
        <v>44738</v>
      </c>
      <c r="P136" s="105">
        <v>39496</v>
      </c>
      <c r="Q136" s="95">
        <v>39194</v>
      </c>
      <c r="R136" s="95">
        <v>39946</v>
      </c>
      <c r="S136" s="95">
        <v>43434</v>
      </c>
      <c r="T136" s="95">
        <f t="shared" si="3"/>
        <v>43028</v>
      </c>
      <c r="U136" s="95">
        <f t="shared" si="5"/>
        <v>47815</v>
      </c>
      <c r="V136" s="95">
        <f t="shared" si="5"/>
        <v>46793</v>
      </c>
      <c r="W136" s="95">
        <v>44712</v>
      </c>
      <c r="X136" s="95">
        <v>44055</v>
      </c>
      <c r="Y136" s="95">
        <v>44013</v>
      </c>
      <c r="Z136" s="95">
        <v>47367</v>
      </c>
      <c r="AA136" s="95">
        <v>47257</v>
      </c>
    </row>
    <row r="137" spans="2:27" ht="15" customHeight="1" x14ac:dyDescent="0.2">
      <c r="B137" s="120"/>
      <c r="C137" s="117" t="s">
        <v>176</v>
      </c>
      <c r="D137" s="211">
        <v>251</v>
      </c>
      <c r="E137" s="183">
        <v>313</v>
      </c>
      <c r="F137" s="183">
        <v>250</v>
      </c>
      <c r="G137" s="183">
        <v>215</v>
      </c>
      <c r="H137" s="105">
        <v>253</v>
      </c>
      <c r="I137" s="95">
        <v>277</v>
      </c>
      <c r="J137" s="95">
        <v>276</v>
      </c>
      <c r="K137" s="95">
        <v>341</v>
      </c>
      <c r="L137" s="105">
        <v>316</v>
      </c>
      <c r="M137" s="95">
        <v>326</v>
      </c>
      <c r="N137" s="95">
        <v>318</v>
      </c>
      <c r="O137" s="95">
        <v>336</v>
      </c>
      <c r="P137" s="105">
        <v>290</v>
      </c>
      <c r="Q137" s="95">
        <v>339</v>
      </c>
      <c r="R137" s="95">
        <v>340</v>
      </c>
      <c r="S137" s="95">
        <v>385</v>
      </c>
      <c r="T137" s="95">
        <f t="shared" si="3"/>
        <v>326</v>
      </c>
      <c r="U137" s="95">
        <f t="shared" si="5"/>
        <v>926</v>
      </c>
      <c r="V137" s="95">
        <f t="shared" si="5"/>
        <v>631</v>
      </c>
      <c r="W137" s="95">
        <v>657</v>
      </c>
      <c r="X137" s="95">
        <v>742</v>
      </c>
      <c r="Y137" s="95">
        <v>539</v>
      </c>
      <c r="Z137" s="95">
        <v>540</v>
      </c>
      <c r="AA137" s="95">
        <v>643</v>
      </c>
    </row>
    <row r="138" spans="2:27" ht="15" customHeight="1" x14ac:dyDescent="0.2">
      <c r="B138" s="120"/>
      <c r="C138" s="117" t="s">
        <v>218</v>
      </c>
      <c r="D138" s="105" t="s">
        <v>211</v>
      </c>
      <c r="E138" s="105" t="s">
        <v>211</v>
      </c>
      <c r="F138" s="95" t="s">
        <v>211</v>
      </c>
      <c r="G138" s="95" t="s">
        <v>211</v>
      </c>
      <c r="H138" s="105" t="s">
        <v>217</v>
      </c>
      <c r="I138" s="105" t="s">
        <v>217</v>
      </c>
      <c r="J138" s="105" t="s">
        <v>211</v>
      </c>
      <c r="K138" s="95" t="s">
        <v>211</v>
      </c>
      <c r="L138" s="105" t="s">
        <v>253</v>
      </c>
      <c r="M138" s="105" t="s">
        <v>253</v>
      </c>
      <c r="N138" s="95" t="s">
        <v>253</v>
      </c>
      <c r="O138" s="95" t="s">
        <v>253</v>
      </c>
      <c r="P138" s="105" t="s">
        <v>253</v>
      </c>
      <c r="Q138" s="105" t="s">
        <v>253</v>
      </c>
      <c r="R138" s="95" t="s">
        <v>253</v>
      </c>
      <c r="S138" s="95" t="s">
        <v>253</v>
      </c>
      <c r="T138" s="95" t="str">
        <f t="shared" si="3"/>
        <v>－</v>
      </c>
      <c r="U138" s="105" t="s">
        <v>253</v>
      </c>
      <c r="V138" s="105" t="s">
        <v>253</v>
      </c>
      <c r="W138" s="105" t="s">
        <v>253</v>
      </c>
      <c r="X138" s="95" t="s">
        <v>253</v>
      </c>
      <c r="Y138" s="105" t="s">
        <v>253</v>
      </c>
      <c r="Z138" s="105" t="s">
        <v>253</v>
      </c>
      <c r="AA138" s="105" t="s">
        <v>253</v>
      </c>
    </row>
    <row r="139" spans="2:27" ht="15" customHeight="1" x14ac:dyDescent="0.2">
      <c r="B139" s="120"/>
      <c r="C139" s="117" t="s">
        <v>177</v>
      </c>
      <c r="D139" s="211">
        <v>142</v>
      </c>
      <c r="E139" s="183">
        <v>141</v>
      </c>
      <c r="F139" s="183">
        <v>142</v>
      </c>
      <c r="G139" s="183">
        <v>130</v>
      </c>
      <c r="H139" s="105">
        <v>160</v>
      </c>
      <c r="I139" s="95">
        <v>97</v>
      </c>
      <c r="J139" s="95">
        <v>116</v>
      </c>
      <c r="K139" s="95">
        <v>154</v>
      </c>
      <c r="L139" s="105">
        <v>126</v>
      </c>
      <c r="M139" s="95">
        <v>134</v>
      </c>
      <c r="N139" s="95">
        <v>133</v>
      </c>
      <c r="O139" s="95">
        <v>133</v>
      </c>
      <c r="P139" s="105">
        <v>135</v>
      </c>
      <c r="Q139" s="95">
        <v>142</v>
      </c>
      <c r="R139" s="95">
        <v>122</v>
      </c>
      <c r="S139" s="95">
        <v>137</v>
      </c>
      <c r="T139" s="95">
        <f t="shared" si="3"/>
        <v>153</v>
      </c>
      <c r="U139" s="95">
        <f t="shared" ref="U139:V142" si="6">U39-T39</f>
        <v>48</v>
      </c>
      <c r="V139" s="95">
        <f t="shared" si="6"/>
        <v>145</v>
      </c>
      <c r="W139" s="95">
        <v>179</v>
      </c>
      <c r="X139" s="95">
        <v>67</v>
      </c>
      <c r="Y139" s="95">
        <v>37</v>
      </c>
      <c r="Z139" s="95">
        <v>57</v>
      </c>
      <c r="AA139" s="95">
        <v>37</v>
      </c>
    </row>
    <row r="140" spans="2:27" ht="15" customHeight="1" x14ac:dyDescent="0.2">
      <c r="B140" s="120"/>
      <c r="C140" s="117" t="s">
        <v>178</v>
      </c>
      <c r="D140" s="211">
        <v>40110</v>
      </c>
      <c r="E140" s="183">
        <v>46288</v>
      </c>
      <c r="F140" s="183">
        <v>37107</v>
      </c>
      <c r="G140" s="183">
        <v>30282</v>
      </c>
      <c r="H140" s="105">
        <v>40179</v>
      </c>
      <c r="I140" s="95">
        <v>41769</v>
      </c>
      <c r="J140" s="95">
        <v>37207</v>
      </c>
      <c r="K140" s="95">
        <v>42327</v>
      </c>
      <c r="L140" s="105">
        <v>37932</v>
      </c>
      <c r="M140" s="95">
        <v>37886</v>
      </c>
      <c r="N140" s="95">
        <v>37151</v>
      </c>
      <c r="O140" s="95">
        <v>43625</v>
      </c>
      <c r="P140" s="105">
        <v>38413</v>
      </c>
      <c r="Q140" s="95">
        <v>38047</v>
      </c>
      <c r="R140" s="95">
        <v>38814</v>
      </c>
      <c r="S140" s="95">
        <v>42251</v>
      </c>
      <c r="T140" s="95">
        <f t="shared" si="3"/>
        <v>41882</v>
      </c>
      <c r="U140" s="95">
        <f t="shared" si="6"/>
        <v>46170</v>
      </c>
      <c r="V140" s="95">
        <f t="shared" si="6"/>
        <v>45387</v>
      </c>
      <c r="W140" s="95">
        <v>43181</v>
      </c>
      <c r="X140" s="95">
        <v>42597</v>
      </c>
      <c r="Y140" s="95">
        <v>42777</v>
      </c>
      <c r="Z140" s="95">
        <v>46004</v>
      </c>
      <c r="AA140" s="95">
        <v>45758</v>
      </c>
    </row>
    <row r="141" spans="2:27" ht="15" customHeight="1" x14ac:dyDescent="0.2">
      <c r="B141" s="121"/>
      <c r="C141" s="117" t="s">
        <v>175</v>
      </c>
      <c r="D141" s="211">
        <v>802</v>
      </c>
      <c r="E141" s="183">
        <v>976</v>
      </c>
      <c r="F141" s="183">
        <v>910</v>
      </c>
      <c r="G141" s="183">
        <v>595</v>
      </c>
      <c r="H141" s="105">
        <v>890</v>
      </c>
      <c r="I141" s="95">
        <v>629</v>
      </c>
      <c r="J141" s="95">
        <v>699</v>
      </c>
      <c r="K141" s="95">
        <v>723</v>
      </c>
      <c r="L141" s="105">
        <v>632</v>
      </c>
      <c r="M141" s="95">
        <v>648</v>
      </c>
      <c r="N141" s="95">
        <v>670</v>
      </c>
      <c r="O141" s="95">
        <v>643</v>
      </c>
      <c r="P141" s="105">
        <v>657</v>
      </c>
      <c r="Q141" s="95">
        <v>664</v>
      </c>
      <c r="R141" s="95">
        <v>671</v>
      </c>
      <c r="S141" s="95">
        <v>661</v>
      </c>
      <c r="T141" s="95">
        <f t="shared" si="3"/>
        <v>665</v>
      </c>
      <c r="U141" s="95">
        <f t="shared" si="6"/>
        <v>671</v>
      </c>
      <c r="V141" s="95">
        <f t="shared" si="6"/>
        <v>631</v>
      </c>
      <c r="W141" s="95">
        <v>694</v>
      </c>
      <c r="X141" s="95">
        <v>648</v>
      </c>
      <c r="Y141" s="95">
        <v>659</v>
      </c>
      <c r="Z141" s="95">
        <v>767</v>
      </c>
      <c r="AA141" s="95">
        <v>818</v>
      </c>
    </row>
    <row r="142" spans="2:27" ht="15" customHeight="1" x14ac:dyDescent="0.2">
      <c r="B142" s="212" t="s">
        <v>179</v>
      </c>
      <c r="C142" s="213"/>
      <c r="D142" s="211">
        <v>4812</v>
      </c>
      <c r="E142" s="183">
        <v>4337</v>
      </c>
      <c r="F142" s="183">
        <v>8810</v>
      </c>
      <c r="G142" s="183">
        <v>5744</v>
      </c>
      <c r="H142" s="105">
        <v>5477</v>
      </c>
      <c r="I142" s="95">
        <v>2125</v>
      </c>
      <c r="J142" s="95">
        <v>6463</v>
      </c>
      <c r="K142" s="95">
        <v>2548</v>
      </c>
      <c r="L142" s="105">
        <v>4639</v>
      </c>
      <c r="M142" s="95">
        <v>5212</v>
      </c>
      <c r="N142" s="95">
        <v>4310</v>
      </c>
      <c r="O142" s="95">
        <v>3675</v>
      </c>
      <c r="P142" s="105">
        <v>2543</v>
      </c>
      <c r="Q142" s="95">
        <v>4398</v>
      </c>
      <c r="R142" s="95">
        <v>3387</v>
      </c>
      <c r="S142" s="95">
        <v>3959</v>
      </c>
      <c r="T142" s="95">
        <f t="shared" si="3"/>
        <v>1758</v>
      </c>
      <c r="U142" s="95">
        <f t="shared" si="6"/>
        <v>484</v>
      </c>
      <c r="V142" s="95">
        <f t="shared" si="6"/>
        <v>-1265</v>
      </c>
      <c r="W142" s="95">
        <v>7385</v>
      </c>
      <c r="X142" s="95">
        <v>2276</v>
      </c>
      <c r="Y142" s="95">
        <v>1877</v>
      </c>
      <c r="Z142" s="95">
        <v>-1931</v>
      </c>
      <c r="AA142" s="95">
        <v>7586</v>
      </c>
    </row>
    <row r="143" spans="2:27" ht="15" customHeight="1" x14ac:dyDescent="0.2">
      <c r="B143" s="122"/>
      <c r="C143" s="122"/>
      <c r="T143" s="276"/>
      <c r="U143" s="276"/>
      <c r="V143" s="276"/>
      <c r="W143" s="276"/>
      <c r="X143" s="276"/>
      <c r="Y143" s="276"/>
      <c r="Z143" s="276"/>
      <c r="AA143" s="276"/>
    </row>
    <row r="144" spans="2:27" ht="15" customHeight="1" x14ac:dyDescent="0.2">
      <c r="B144" s="122" t="s">
        <v>97</v>
      </c>
      <c r="C144" s="122"/>
      <c r="F144" s="110"/>
      <c r="G144" s="110"/>
      <c r="J144" s="110"/>
      <c r="K144" s="110"/>
      <c r="N144" s="110"/>
      <c r="O144" s="110"/>
      <c r="R144" s="110"/>
      <c r="S144" s="110"/>
      <c r="T144" s="277"/>
      <c r="U144" s="277"/>
      <c r="V144" s="277"/>
      <c r="W144" s="277"/>
      <c r="X144" s="276"/>
      <c r="Y144" s="276"/>
      <c r="Z144" s="276"/>
      <c r="AA144" s="277" t="s">
        <v>0</v>
      </c>
    </row>
    <row r="145" spans="2:27" ht="15" customHeight="1" x14ac:dyDescent="0.2">
      <c r="B145" s="206"/>
      <c r="C145" s="207"/>
      <c r="D145" s="308" t="s">
        <v>232</v>
      </c>
      <c r="E145" s="309"/>
      <c r="F145" s="309"/>
      <c r="G145" s="310"/>
      <c r="H145" s="308" t="s">
        <v>205</v>
      </c>
      <c r="I145" s="309"/>
      <c r="J145" s="309"/>
      <c r="K145" s="310"/>
      <c r="L145" s="308" t="s">
        <v>254</v>
      </c>
      <c r="M145" s="309"/>
      <c r="N145" s="309"/>
      <c r="O145" s="310"/>
      <c r="P145" s="308" t="s">
        <v>276</v>
      </c>
      <c r="Q145" s="309"/>
      <c r="R145" s="309"/>
      <c r="S145" s="310"/>
      <c r="T145" s="305" t="s">
        <v>344</v>
      </c>
      <c r="U145" s="306"/>
      <c r="V145" s="306"/>
      <c r="W145" s="307"/>
      <c r="X145" s="305" t="s">
        <v>370</v>
      </c>
      <c r="Y145" s="306"/>
      <c r="Z145" s="306"/>
      <c r="AA145" s="307"/>
    </row>
    <row r="146" spans="2:27" ht="15" customHeight="1" x14ac:dyDescent="0.2">
      <c r="B146" s="209"/>
      <c r="C146" s="210"/>
      <c r="D146" s="199" t="s">
        <v>17</v>
      </c>
      <c r="E146" s="199" t="s">
        <v>18</v>
      </c>
      <c r="F146" s="115" t="s">
        <v>19</v>
      </c>
      <c r="G146" s="115" t="s">
        <v>16</v>
      </c>
      <c r="H146" s="115" t="s">
        <v>17</v>
      </c>
      <c r="I146" s="199" t="s">
        <v>18</v>
      </c>
      <c r="J146" s="115" t="s">
        <v>19</v>
      </c>
      <c r="K146" s="115" t="s">
        <v>16</v>
      </c>
      <c r="L146" s="115" t="s">
        <v>17</v>
      </c>
      <c r="M146" s="220" t="s">
        <v>18</v>
      </c>
      <c r="N146" s="115" t="s">
        <v>19</v>
      </c>
      <c r="O146" s="115" t="s">
        <v>16</v>
      </c>
      <c r="P146" s="115" t="s">
        <v>17</v>
      </c>
      <c r="Q146" s="261" t="s">
        <v>18</v>
      </c>
      <c r="R146" s="115" t="s">
        <v>19</v>
      </c>
      <c r="S146" s="115" t="s">
        <v>16</v>
      </c>
      <c r="T146" s="274" t="s">
        <v>17</v>
      </c>
      <c r="U146" s="275" t="s">
        <v>18</v>
      </c>
      <c r="V146" s="274" t="s">
        <v>19</v>
      </c>
      <c r="W146" s="274" t="s">
        <v>16</v>
      </c>
      <c r="X146" s="274" t="s">
        <v>17</v>
      </c>
      <c r="Y146" s="275" t="s">
        <v>18</v>
      </c>
      <c r="Z146" s="274" t="s">
        <v>19</v>
      </c>
      <c r="AA146" s="274" t="s">
        <v>16</v>
      </c>
    </row>
    <row r="147" spans="2:27" ht="15" customHeight="1" x14ac:dyDescent="0.2">
      <c r="B147" s="116" t="s">
        <v>118</v>
      </c>
      <c r="C147" s="117"/>
      <c r="D147" s="211">
        <v>4861</v>
      </c>
      <c r="E147" s="183">
        <v>4728</v>
      </c>
      <c r="F147" s="183">
        <v>4605</v>
      </c>
      <c r="G147" s="183">
        <v>4716</v>
      </c>
      <c r="H147" s="105">
        <v>4302</v>
      </c>
      <c r="I147" s="95">
        <v>3966</v>
      </c>
      <c r="J147" s="95">
        <v>3757</v>
      </c>
      <c r="K147" s="95">
        <v>3540</v>
      </c>
      <c r="L147" s="105">
        <v>3755</v>
      </c>
      <c r="M147" s="95">
        <v>3827</v>
      </c>
      <c r="N147" s="95">
        <v>3887</v>
      </c>
      <c r="O147" s="95">
        <v>4274</v>
      </c>
      <c r="P147" s="105">
        <v>4621</v>
      </c>
      <c r="Q147" s="95">
        <v>5879</v>
      </c>
      <c r="R147" s="95">
        <v>5882</v>
      </c>
      <c r="S147" s="95">
        <v>6080</v>
      </c>
      <c r="T147" s="95">
        <f>T47</f>
        <v>6746</v>
      </c>
      <c r="U147" s="95">
        <f t="shared" ref="U147:V148" si="7">U47-T47</f>
        <v>7521</v>
      </c>
      <c r="V147" s="95">
        <f t="shared" si="7"/>
        <v>7899</v>
      </c>
      <c r="W147" s="95">
        <v>8472</v>
      </c>
      <c r="X147" s="95">
        <v>8604</v>
      </c>
      <c r="Y147" s="95">
        <v>8694</v>
      </c>
      <c r="Z147" s="95">
        <v>8731</v>
      </c>
      <c r="AA147" s="95">
        <v>9567</v>
      </c>
    </row>
    <row r="148" spans="2:27" ht="15" customHeight="1" x14ac:dyDescent="0.2">
      <c r="B148" s="120"/>
      <c r="C148" s="117" t="s">
        <v>170</v>
      </c>
      <c r="D148" s="211">
        <v>1904</v>
      </c>
      <c r="E148" s="183">
        <v>1916</v>
      </c>
      <c r="F148" s="183">
        <v>1889</v>
      </c>
      <c r="G148" s="183">
        <v>2020</v>
      </c>
      <c r="H148" s="105">
        <v>1822</v>
      </c>
      <c r="I148" s="95">
        <v>1572</v>
      </c>
      <c r="J148" s="95">
        <v>1543</v>
      </c>
      <c r="K148" s="95">
        <v>1470</v>
      </c>
      <c r="L148" s="105">
        <v>1600</v>
      </c>
      <c r="M148" s="95">
        <v>1647</v>
      </c>
      <c r="N148" s="95">
        <v>1752</v>
      </c>
      <c r="O148" s="95">
        <v>1942</v>
      </c>
      <c r="P148" s="105">
        <v>1986</v>
      </c>
      <c r="Q148" s="95">
        <v>2268</v>
      </c>
      <c r="R148" s="95">
        <v>2597</v>
      </c>
      <c r="S148" s="95">
        <v>2695</v>
      </c>
      <c r="T148" s="95">
        <f t="shared" ref="T148:T162" si="8">T48</f>
        <v>3227</v>
      </c>
      <c r="U148" s="95">
        <f t="shared" si="7"/>
        <v>3265</v>
      </c>
      <c r="V148" s="95">
        <f t="shared" si="7"/>
        <v>3443</v>
      </c>
      <c r="W148" s="95">
        <v>3630</v>
      </c>
      <c r="X148" s="95">
        <v>3765</v>
      </c>
      <c r="Y148" s="95">
        <v>3750</v>
      </c>
      <c r="Z148" s="95">
        <v>3950</v>
      </c>
      <c r="AA148" s="95">
        <v>4200</v>
      </c>
    </row>
    <row r="149" spans="2:27" ht="15" customHeight="1" x14ac:dyDescent="0.2">
      <c r="B149" s="120"/>
      <c r="C149" s="117" t="s">
        <v>171</v>
      </c>
      <c r="D149" s="211" t="s">
        <v>195</v>
      </c>
      <c r="E149" s="211" t="s">
        <v>195</v>
      </c>
      <c r="F149" s="211" t="s">
        <v>195</v>
      </c>
      <c r="G149" s="183" t="s">
        <v>226</v>
      </c>
      <c r="H149" s="105" t="s">
        <v>197</v>
      </c>
      <c r="I149" s="105" t="s">
        <v>220</v>
      </c>
      <c r="J149" s="105" t="s">
        <v>211</v>
      </c>
      <c r="K149" s="95" t="s">
        <v>211</v>
      </c>
      <c r="L149" s="105" t="s">
        <v>253</v>
      </c>
      <c r="M149" s="105" t="s">
        <v>253</v>
      </c>
      <c r="N149" s="95" t="s">
        <v>253</v>
      </c>
      <c r="O149" s="95" t="s">
        <v>253</v>
      </c>
      <c r="P149" s="105" t="s">
        <v>253</v>
      </c>
      <c r="Q149" s="105" t="s">
        <v>253</v>
      </c>
      <c r="R149" s="95" t="s">
        <v>253</v>
      </c>
      <c r="S149" s="95" t="s">
        <v>253</v>
      </c>
      <c r="T149" s="95" t="str">
        <f t="shared" si="8"/>
        <v>－</v>
      </c>
      <c r="U149" s="105" t="s">
        <v>253</v>
      </c>
      <c r="V149" s="105" t="s">
        <v>253</v>
      </c>
      <c r="W149" s="105" t="s">
        <v>253</v>
      </c>
      <c r="X149" s="95" t="s">
        <v>253</v>
      </c>
      <c r="Y149" s="105" t="s">
        <v>253</v>
      </c>
      <c r="Z149" s="105" t="s">
        <v>253</v>
      </c>
      <c r="AA149" s="105" t="s">
        <v>253</v>
      </c>
    </row>
    <row r="150" spans="2:27" ht="15" customHeight="1" x14ac:dyDescent="0.2">
      <c r="B150" s="120"/>
      <c r="C150" s="117" t="s">
        <v>160</v>
      </c>
      <c r="D150" s="211">
        <v>2625</v>
      </c>
      <c r="E150" s="183">
        <v>2486</v>
      </c>
      <c r="F150" s="183">
        <v>2396</v>
      </c>
      <c r="G150" s="183">
        <v>2381</v>
      </c>
      <c r="H150" s="105">
        <v>2206</v>
      </c>
      <c r="I150" s="95">
        <v>1998</v>
      </c>
      <c r="J150" s="95">
        <v>1882</v>
      </c>
      <c r="K150" s="95">
        <v>1775</v>
      </c>
      <c r="L150" s="105">
        <v>1808</v>
      </c>
      <c r="M150" s="95">
        <v>1806</v>
      </c>
      <c r="N150" s="95">
        <v>1834</v>
      </c>
      <c r="O150" s="95">
        <v>1950</v>
      </c>
      <c r="P150" s="105">
        <v>2163</v>
      </c>
      <c r="Q150" s="95">
        <v>2478</v>
      </c>
      <c r="R150" s="95">
        <v>2806</v>
      </c>
      <c r="S150" s="95">
        <v>2801</v>
      </c>
      <c r="T150" s="95">
        <f t="shared" si="8"/>
        <v>2887</v>
      </c>
      <c r="U150" s="95">
        <f t="shared" ref="U150:V152" si="9">U50-T50</f>
        <v>3349</v>
      </c>
      <c r="V150" s="95">
        <f t="shared" si="9"/>
        <v>3533</v>
      </c>
      <c r="W150" s="95">
        <v>3563</v>
      </c>
      <c r="X150" s="95">
        <v>3795</v>
      </c>
      <c r="Y150" s="95">
        <v>3856</v>
      </c>
      <c r="Z150" s="95">
        <v>3761</v>
      </c>
      <c r="AA150" s="95">
        <v>3839</v>
      </c>
    </row>
    <row r="151" spans="2:27" ht="15" customHeight="1" x14ac:dyDescent="0.2">
      <c r="B151" s="120"/>
      <c r="C151" s="117" t="s">
        <v>172</v>
      </c>
      <c r="D151" s="211">
        <v>177</v>
      </c>
      <c r="E151" s="183">
        <v>160</v>
      </c>
      <c r="F151" s="183">
        <v>136</v>
      </c>
      <c r="G151" s="183">
        <v>133</v>
      </c>
      <c r="H151" s="105">
        <v>125</v>
      </c>
      <c r="I151" s="95">
        <v>128</v>
      </c>
      <c r="J151" s="95">
        <v>137</v>
      </c>
      <c r="K151" s="95">
        <v>137</v>
      </c>
      <c r="L151" s="105">
        <v>143</v>
      </c>
      <c r="M151" s="95">
        <v>164</v>
      </c>
      <c r="N151" s="95">
        <v>128</v>
      </c>
      <c r="O151" s="95">
        <v>144</v>
      </c>
      <c r="P151" s="105">
        <v>129</v>
      </c>
      <c r="Q151" s="95">
        <v>725</v>
      </c>
      <c r="R151" s="95">
        <v>155</v>
      </c>
      <c r="S151" s="95">
        <v>103</v>
      </c>
      <c r="T151" s="95">
        <f t="shared" si="8"/>
        <v>148</v>
      </c>
      <c r="U151" s="95">
        <f t="shared" si="9"/>
        <v>104</v>
      </c>
      <c r="V151" s="95">
        <f t="shared" si="9"/>
        <v>132</v>
      </c>
      <c r="W151" s="95">
        <v>321</v>
      </c>
      <c r="X151" s="95">
        <v>111</v>
      </c>
      <c r="Y151" s="95">
        <v>150</v>
      </c>
      <c r="Z151" s="95">
        <v>139</v>
      </c>
      <c r="AA151" s="95">
        <v>419</v>
      </c>
    </row>
    <row r="152" spans="2:27" ht="15" customHeight="1" x14ac:dyDescent="0.2">
      <c r="B152" s="120"/>
      <c r="C152" s="117" t="s">
        <v>173</v>
      </c>
      <c r="D152" s="211">
        <v>18</v>
      </c>
      <c r="E152" s="183">
        <v>23</v>
      </c>
      <c r="F152" s="183">
        <v>34</v>
      </c>
      <c r="G152" s="183">
        <v>33</v>
      </c>
      <c r="H152" s="105">
        <v>34</v>
      </c>
      <c r="I152" s="95">
        <v>22</v>
      </c>
      <c r="J152" s="95">
        <v>22</v>
      </c>
      <c r="K152" s="95">
        <v>16</v>
      </c>
      <c r="L152" s="105">
        <v>15</v>
      </c>
      <c r="M152" s="95">
        <v>15</v>
      </c>
      <c r="N152" s="95">
        <v>11</v>
      </c>
      <c r="O152" s="95">
        <v>9</v>
      </c>
      <c r="P152" s="105">
        <v>8</v>
      </c>
      <c r="Q152" s="95">
        <v>8</v>
      </c>
      <c r="R152" s="95">
        <v>3</v>
      </c>
      <c r="S152" s="95">
        <v>4</v>
      </c>
      <c r="T152" s="95">
        <f t="shared" si="8"/>
        <v>1</v>
      </c>
      <c r="U152" s="95">
        <f t="shared" si="9"/>
        <v>2</v>
      </c>
      <c r="V152" s="95">
        <f t="shared" si="9"/>
        <v>6</v>
      </c>
      <c r="W152" s="95">
        <v>3</v>
      </c>
      <c r="X152" s="95">
        <v>4</v>
      </c>
      <c r="Y152" s="95">
        <v>3</v>
      </c>
      <c r="Z152" s="95">
        <v>3</v>
      </c>
      <c r="AA152" s="95">
        <v>3</v>
      </c>
    </row>
    <row r="153" spans="2:27" ht="15" customHeight="1" x14ac:dyDescent="0.2">
      <c r="B153" s="120"/>
      <c r="C153" s="117" t="s">
        <v>216</v>
      </c>
      <c r="D153" s="211" t="s">
        <v>195</v>
      </c>
      <c r="E153" s="211" t="s">
        <v>195</v>
      </c>
      <c r="F153" s="211" t="s">
        <v>195</v>
      </c>
      <c r="G153" s="183" t="s">
        <v>226</v>
      </c>
      <c r="H153" s="105" t="s">
        <v>217</v>
      </c>
      <c r="I153" s="95" t="s">
        <v>220</v>
      </c>
      <c r="J153" s="95" t="s">
        <v>211</v>
      </c>
      <c r="K153" s="95" t="s">
        <v>211</v>
      </c>
      <c r="L153" s="105" t="s">
        <v>253</v>
      </c>
      <c r="M153" s="95" t="s">
        <v>253</v>
      </c>
      <c r="N153" s="95" t="s">
        <v>253</v>
      </c>
      <c r="O153" s="95" t="s">
        <v>253</v>
      </c>
      <c r="P153" s="105" t="s">
        <v>253</v>
      </c>
      <c r="Q153" s="95" t="s">
        <v>253</v>
      </c>
      <c r="R153" s="95" t="s">
        <v>253</v>
      </c>
      <c r="S153" s="95" t="s">
        <v>253</v>
      </c>
      <c r="T153" s="95" t="str">
        <f t="shared" si="8"/>
        <v>－</v>
      </c>
      <c r="U153" s="105" t="s">
        <v>253</v>
      </c>
      <c r="V153" s="105" t="s">
        <v>253</v>
      </c>
      <c r="W153" s="105" t="s">
        <v>253</v>
      </c>
      <c r="X153" s="95" t="s">
        <v>253</v>
      </c>
      <c r="Y153" s="105" t="s">
        <v>253</v>
      </c>
      <c r="Z153" s="105" t="s">
        <v>253</v>
      </c>
      <c r="AA153" s="105" t="s">
        <v>253</v>
      </c>
    </row>
    <row r="154" spans="2:27" ht="15" customHeight="1" x14ac:dyDescent="0.2">
      <c r="B154" s="120"/>
      <c r="C154" s="117" t="s">
        <v>174</v>
      </c>
      <c r="D154" s="211">
        <v>135</v>
      </c>
      <c r="E154" s="183">
        <v>143</v>
      </c>
      <c r="F154" s="183">
        <v>147</v>
      </c>
      <c r="G154" s="183">
        <v>149</v>
      </c>
      <c r="H154" s="105">
        <v>113</v>
      </c>
      <c r="I154" s="95">
        <v>244</v>
      </c>
      <c r="J154" s="95">
        <v>171</v>
      </c>
      <c r="K154" s="95">
        <v>141</v>
      </c>
      <c r="L154" s="105">
        <v>187</v>
      </c>
      <c r="M154" s="95">
        <v>195</v>
      </c>
      <c r="N154" s="95">
        <v>163</v>
      </c>
      <c r="O154" s="95">
        <v>228</v>
      </c>
      <c r="P154" s="105">
        <v>333</v>
      </c>
      <c r="Q154" s="95">
        <v>400</v>
      </c>
      <c r="R154" s="95">
        <v>322</v>
      </c>
      <c r="S154" s="95">
        <v>477</v>
      </c>
      <c r="T154" s="95">
        <f t="shared" si="8"/>
        <v>481</v>
      </c>
      <c r="U154" s="95">
        <f>U54-T54</f>
        <v>802</v>
      </c>
      <c r="V154" s="95">
        <f>V54-U54</f>
        <v>785</v>
      </c>
      <c r="W154" s="95">
        <v>955</v>
      </c>
      <c r="X154" s="95">
        <v>927</v>
      </c>
      <c r="Y154" s="95">
        <v>934</v>
      </c>
      <c r="Z154" s="95">
        <v>878</v>
      </c>
      <c r="AA154" s="95">
        <v>1106</v>
      </c>
    </row>
    <row r="155" spans="2:27" ht="15" customHeight="1" x14ac:dyDescent="0.2">
      <c r="B155" s="120"/>
      <c r="C155" s="117" t="s">
        <v>175</v>
      </c>
      <c r="D155" s="211" t="s">
        <v>195</v>
      </c>
      <c r="E155" s="211" t="s">
        <v>195</v>
      </c>
      <c r="F155" s="211" t="s">
        <v>195</v>
      </c>
      <c r="G155" s="183" t="s">
        <v>226</v>
      </c>
      <c r="H155" s="105" t="s">
        <v>197</v>
      </c>
      <c r="I155" s="105" t="s">
        <v>220</v>
      </c>
      <c r="J155" s="105" t="s">
        <v>211</v>
      </c>
      <c r="K155" s="95" t="s">
        <v>211</v>
      </c>
      <c r="L155" s="105" t="s">
        <v>253</v>
      </c>
      <c r="M155" s="105" t="s">
        <v>253</v>
      </c>
      <c r="N155" s="95" t="s">
        <v>253</v>
      </c>
      <c r="O155" s="95" t="s">
        <v>253</v>
      </c>
      <c r="P155" s="105" t="s">
        <v>253</v>
      </c>
      <c r="Q155" s="105" t="s">
        <v>253</v>
      </c>
      <c r="R155" s="95" t="s">
        <v>253</v>
      </c>
      <c r="S155" s="95" t="s">
        <v>253</v>
      </c>
      <c r="T155" s="95" t="str">
        <f t="shared" si="8"/>
        <v>－</v>
      </c>
      <c r="U155" s="105" t="s">
        <v>253</v>
      </c>
      <c r="V155" s="105" t="s">
        <v>253</v>
      </c>
      <c r="W155" s="105" t="s">
        <v>253</v>
      </c>
      <c r="X155" s="95" t="s">
        <v>253</v>
      </c>
      <c r="Y155" s="105" t="s">
        <v>253</v>
      </c>
      <c r="Z155" s="105" t="s">
        <v>253</v>
      </c>
      <c r="AA155" s="105" t="s">
        <v>253</v>
      </c>
    </row>
    <row r="156" spans="2:27" ht="15" customHeight="1" x14ac:dyDescent="0.2">
      <c r="B156" s="116" t="s">
        <v>168</v>
      </c>
      <c r="C156" s="117"/>
      <c r="D156" s="211">
        <v>3114</v>
      </c>
      <c r="E156" s="183">
        <v>3377</v>
      </c>
      <c r="F156" s="183">
        <v>3210</v>
      </c>
      <c r="G156" s="183">
        <v>3274</v>
      </c>
      <c r="H156" s="105">
        <v>3084</v>
      </c>
      <c r="I156" s="95">
        <v>2817</v>
      </c>
      <c r="J156" s="95">
        <v>2515</v>
      </c>
      <c r="K156" s="95">
        <v>2605</v>
      </c>
      <c r="L156" s="105">
        <v>2136</v>
      </c>
      <c r="M156" s="95">
        <v>2510</v>
      </c>
      <c r="N156" s="95">
        <v>2703</v>
      </c>
      <c r="O156" s="95">
        <v>2863</v>
      </c>
      <c r="P156" s="105">
        <v>3097</v>
      </c>
      <c r="Q156" s="95">
        <v>3996</v>
      </c>
      <c r="R156" s="95">
        <v>4272</v>
      </c>
      <c r="S156" s="95">
        <v>3380</v>
      </c>
      <c r="T156" s="95">
        <f t="shared" si="8"/>
        <v>4591</v>
      </c>
      <c r="U156" s="95">
        <f t="shared" ref="U156:V157" si="10">U56-T56</f>
        <v>5408</v>
      </c>
      <c r="V156" s="95">
        <f t="shared" si="10"/>
        <v>5840</v>
      </c>
      <c r="W156" s="95">
        <v>6001</v>
      </c>
      <c r="X156" s="95">
        <v>6651</v>
      </c>
      <c r="Y156" s="95">
        <v>6661</v>
      </c>
      <c r="Z156" s="95">
        <v>6310</v>
      </c>
      <c r="AA156" s="95">
        <v>6655</v>
      </c>
    </row>
    <row r="157" spans="2:27" ht="15" customHeight="1" x14ac:dyDescent="0.2">
      <c r="B157" s="120"/>
      <c r="C157" s="117" t="s">
        <v>176</v>
      </c>
      <c r="D157" s="211">
        <v>264</v>
      </c>
      <c r="E157" s="183">
        <v>244</v>
      </c>
      <c r="F157" s="183">
        <v>205</v>
      </c>
      <c r="G157" s="183">
        <v>199</v>
      </c>
      <c r="H157" s="105">
        <v>169</v>
      </c>
      <c r="I157" s="95">
        <v>144</v>
      </c>
      <c r="J157" s="95">
        <v>118</v>
      </c>
      <c r="K157" s="95">
        <v>110</v>
      </c>
      <c r="L157" s="105">
        <v>114</v>
      </c>
      <c r="M157" s="95">
        <v>118</v>
      </c>
      <c r="N157" s="95">
        <v>96</v>
      </c>
      <c r="O157" s="95">
        <v>101</v>
      </c>
      <c r="P157" s="105">
        <v>117</v>
      </c>
      <c r="Q157" s="95">
        <v>135</v>
      </c>
      <c r="R157" s="95">
        <v>196</v>
      </c>
      <c r="S157" s="95">
        <v>279</v>
      </c>
      <c r="T157" s="95">
        <f t="shared" si="8"/>
        <v>343</v>
      </c>
      <c r="U157" s="95">
        <f t="shared" si="10"/>
        <v>457</v>
      </c>
      <c r="V157" s="95">
        <f t="shared" si="10"/>
        <v>532</v>
      </c>
      <c r="W157" s="95">
        <v>573</v>
      </c>
      <c r="X157" s="95">
        <v>592</v>
      </c>
      <c r="Y157" s="95">
        <v>618</v>
      </c>
      <c r="Z157" s="95">
        <v>603</v>
      </c>
      <c r="AA157" s="95">
        <v>619</v>
      </c>
    </row>
    <row r="158" spans="2:27" ht="15" customHeight="1" x14ac:dyDescent="0.2">
      <c r="B158" s="120"/>
      <c r="C158" s="117" t="s">
        <v>218</v>
      </c>
      <c r="D158" s="211" t="s">
        <v>195</v>
      </c>
      <c r="E158" s="211" t="s">
        <v>195</v>
      </c>
      <c r="F158" s="211" t="s">
        <v>195</v>
      </c>
      <c r="G158" s="183" t="s">
        <v>226</v>
      </c>
      <c r="H158" s="105" t="s">
        <v>217</v>
      </c>
      <c r="I158" s="105" t="s">
        <v>220</v>
      </c>
      <c r="J158" s="105" t="s">
        <v>211</v>
      </c>
      <c r="K158" s="95" t="s">
        <v>211</v>
      </c>
      <c r="L158" s="105" t="s">
        <v>253</v>
      </c>
      <c r="M158" s="105" t="s">
        <v>253</v>
      </c>
      <c r="N158" s="95" t="s">
        <v>253</v>
      </c>
      <c r="O158" s="95" t="s">
        <v>253</v>
      </c>
      <c r="P158" s="105" t="s">
        <v>253</v>
      </c>
      <c r="Q158" s="105" t="s">
        <v>253</v>
      </c>
      <c r="R158" s="95" t="s">
        <v>253</v>
      </c>
      <c r="S158" s="95" t="s">
        <v>253</v>
      </c>
      <c r="T158" s="95" t="str">
        <f t="shared" si="8"/>
        <v>－</v>
      </c>
      <c r="U158" s="105" t="s">
        <v>253</v>
      </c>
      <c r="V158" s="105" t="s">
        <v>253</v>
      </c>
      <c r="W158" s="105" t="s">
        <v>253</v>
      </c>
      <c r="X158" s="95" t="s">
        <v>253</v>
      </c>
      <c r="Y158" s="105" t="s">
        <v>253</v>
      </c>
      <c r="Z158" s="105" t="s">
        <v>253</v>
      </c>
      <c r="AA158" s="105" t="s">
        <v>253</v>
      </c>
    </row>
    <row r="159" spans="2:27" ht="15" customHeight="1" x14ac:dyDescent="0.2">
      <c r="B159" s="120"/>
      <c r="C159" s="117" t="s">
        <v>177</v>
      </c>
      <c r="D159" s="211">
        <v>0</v>
      </c>
      <c r="E159" s="183">
        <v>0</v>
      </c>
      <c r="F159" s="183">
        <v>0</v>
      </c>
      <c r="G159" s="183">
        <v>0</v>
      </c>
      <c r="H159" s="105" t="s">
        <v>211</v>
      </c>
      <c r="I159" s="95" t="s">
        <v>220</v>
      </c>
      <c r="J159" s="105" t="s">
        <v>211</v>
      </c>
      <c r="K159" s="95" t="s">
        <v>211</v>
      </c>
      <c r="L159" s="105" t="s">
        <v>253</v>
      </c>
      <c r="M159" s="95" t="s">
        <v>253</v>
      </c>
      <c r="N159" s="95" t="s">
        <v>253</v>
      </c>
      <c r="O159" s="95" t="s">
        <v>253</v>
      </c>
      <c r="P159" s="105" t="s">
        <v>253</v>
      </c>
      <c r="Q159" s="95" t="s">
        <v>253</v>
      </c>
      <c r="R159" s="95" t="s">
        <v>253</v>
      </c>
      <c r="S159" s="95" t="s">
        <v>253</v>
      </c>
      <c r="T159" s="95" t="str">
        <f t="shared" si="8"/>
        <v>－</v>
      </c>
      <c r="U159" s="105" t="s">
        <v>253</v>
      </c>
      <c r="V159" s="105" t="s">
        <v>253</v>
      </c>
      <c r="W159" s="105" t="s">
        <v>253</v>
      </c>
      <c r="X159" s="95" t="s">
        <v>253</v>
      </c>
      <c r="Y159" s="105" t="s">
        <v>253</v>
      </c>
      <c r="Z159" s="105" t="s">
        <v>253</v>
      </c>
      <c r="AA159" s="105" t="s">
        <v>253</v>
      </c>
    </row>
    <row r="160" spans="2:27" ht="15" customHeight="1" x14ac:dyDescent="0.2">
      <c r="B160" s="120"/>
      <c r="C160" s="117" t="s">
        <v>178</v>
      </c>
      <c r="D160" s="211">
        <v>2840</v>
      </c>
      <c r="E160" s="183">
        <v>3123</v>
      </c>
      <c r="F160" s="183">
        <v>2993</v>
      </c>
      <c r="G160" s="183">
        <v>3063</v>
      </c>
      <c r="H160" s="105">
        <v>2904</v>
      </c>
      <c r="I160" s="95">
        <v>2664</v>
      </c>
      <c r="J160" s="95">
        <v>2389</v>
      </c>
      <c r="K160" s="95">
        <v>2487</v>
      </c>
      <c r="L160" s="105">
        <v>2013</v>
      </c>
      <c r="M160" s="95">
        <v>2384</v>
      </c>
      <c r="N160" s="95">
        <v>2601</v>
      </c>
      <c r="O160" s="95">
        <v>2755</v>
      </c>
      <c r="P160" s="105">
        <v>2974</v>
      </c>
      <c r="Q160" s="95">
        <v>3854</v>
      </c>
      <c r="R160" s="95">
        <v>4069</v>
      </c>
      <c r="S160" s="95">
        <v>3096</v>
      </c>
      <c r="T160" s="95">
        <f t="shared" si="8"/>
        <v>4237</v>
      </c>
      <c r="U160" s="95">
        <f t="shared" ref="U160:V162" si="11">U60-T60</f>
        <v>4931</v>
      </c>
      <c r="V160" s="95">
        <f t="shared" si="11"/>
        <v>5284</v>
      </c>
      <c r="W160" s="95">
        <v>5405</v>
      </c>
      <c r="X160" s="95">
        <v>6029</v>
      </c>
      <c r="Y160" s="95">
        <v>6016</v>
      </c>
      <c r="Z160" s="95">
        <v>5682</v>
      </c>
      <c r="AA160" s="95">
        <v>6010</v>
      </c>
    </row>
    <row r="161" spans="2:27" ht="15" customHeight="1" x14ac:dyDescent="0.2">
      <c r="B161" s="121"/>
      <c r="C161" s="117" t="s">
        <v>175</v>
      </c>
      <c r="D161" s="211">
        <v>9</v>
      </c>
      <c r="E161" s="183">
        <v>9</v>
      </c>
      <c r="F161" s="183">
        <v>11</v>
      </c>
      <c r="G161" s="183">
        <v>11</v>
      </c>
      <c r="H161" s="105">
        <v>10</v>
      </c>
      <c r="I161" s="95">
        <v>8</v>
      </c>
      <c r="J161" s="95">
        <v>6</v>
      </c>
      <c r="K161" s="95">
        <v>7</v>
      </c>
      <c r="L161" s="105">
        <v>8</v>
      </c>
      <c r="M161" s="95">
        <v>7</v>
      </c>
      <c r="N161" s="95">
        <v>7</v>
      </c>
      <c r="O161" s="95">
        <v>7</v>
      </c>
      <c r="P161" s="105">
        <v>6</v>
      </c>
      <c r="Q161" s="95">
        <v>6</v>
      </c>
      <c r="R161" s="95">
        <v>6</v>
      </c>
      <c r="S161" s="95">
        <v>6</v>
      </c>
      <c r="T161" s="95">
        <f t="shared" si="8"/>
        <v>10</v>
      </c>
      <c r="U161" s="95">
        <f t="shared" si="11"/>
        <v>20</v>
      </c>
      <c r="V161" s="95">
        <f t="shared" si="11"/>
        <v>24</v>
      </c>
      <c r="W161" s="95">
        <v>23</v>
      </c>
      <c r="X161" s="95">
        <v>28</v>
      </c>
      <c r="Y161" s="95">
        <v>28</v>
      </c>
      <c r="Z161" s="95">
        <v>25</v>
      </c>
      <c r="AA161" s="95">
        <v>26</v>
      </c>
    </row>
    <row r="162" spans="2:27" ht="15" customHeight="1" x14ac:dyDescent="0.2">
      <c r="B162" s="212" t="s">
        <v>179</v>
      </c>
      <c r="C162" s="213"/>
      <c r="D162" s="211">
        <v>1746</v>
      </c>
      <c r="E162" s="183">
        <v>1351</v>
      </c>
      <c r="F162" s="183">
        <v>1394</v>
      </c>
      <c r="G162" s="183">
        <v>1442</v>
      </c>
      <c r="H162" s="105">
        <v>1218</v>
      </c>
      <c r="I162" s="95">
        <v>1149</v>
      </c>
      <c r="J162" s="95">
        <v>1242</v>
      </c>
      <c r="K162" s="95">
        <v>934</v>
      </c>
      <c r="L162" s="105">
        <v>1619</v>
      </c>
      <c r="M162" s="95">
        <v>1317</v>
      </c>
      <c r="N162" s="95">
        <v>1184</v>
      </c>
      <c r="O162" s="95">
        <v>1410</v>
      </c>
      <c r="P162" s="105">
        <v>1523</v>
      </c>
      <c r="Q162" s="95">
        <v>1884</v>
      </c>
      <c r="R162" s="95">
        <v>1610</v>
      </c>
      <c r="S162" s="95">
        <v>2699</v>
      </c>
      <c r="T162" s="95">
        <f t="shared" si="8"/>
        <v>2154</v>
      </c>
      <c r="U162" s="95">
        <f t="shared" si="11"/>
        <v>2114</v>
      </c>
      <c r="V162" s="95">
        <f t="shared" si="11"/>
        <v>2059</v>
      </c>
      <c r="W162" s="95">
        <v>2470</v>
      </c>
      <c r="X162" s="95">
        <v>1953</v>
      </c>
      <c r="Y162" s="95">
        <v>2032</v>
      </c>
      <c r="Z162" s="95">
        <v>2421</v>
      </c>
      <c r="AA162" s="95">
        <v>2913</v>
      </c>
    </row>
    <row r="163" spans="2:27" ht="15" customHeight="1" x14ac:dyDescent="0.2">
      <c r="B163" s="122"/>
      <c r="T163" s="276"/>
      <c r="U163" s="276"/>
      <c r="V163" s="276"/>
      <c r="W163" s="276"/>
      <c r="X163" s="276"/>
      <c r="Y163" s="276"/>
      <c r="Z163" s="276"/>
      <c r="AA163" s="276"/>
    </row>
    <row r="164" spans="2:27" ht="15" customHeight="1" x14ac:dyDescent="0.2">
      <c r="B164" s="122" t="s">
        <v>98</v>
      </c>
      <c r="C164" s="122"/>
      <c r="F164" s="110"/>
      <c r="G164" s="110"/>
      <c r="J164" s="110"/>
      <c r="K164" s="110"/>
      <c r="N164" s="110"/>
      <c r="O164" s="110"/>
      <c r="R164" s="110"/>
      <c r="S164" s="110"/>
      <c r="T164" s="277"/>
      <c r="U164" s="277"/>
      <c r="V164" s="277"/>
      <c r="W164" s="277"/>
      <c r="X164" s="276"/>
      <c r="Y164" s="276"/>
      <c r="Z164" s="276"/>
      <c r="AA164" s="277" t="s">
        <v>0</v>
      </c>
    </row>
    <row r="165" spans="2:27" ht="15" customHeight="1" x14ac:dyDescent="0.2">
      <c r="B165" s="206"/>
      <c r="C165" s="207"/>
      <c r="D165" s="308" t="s">
        <v>232</v>
      </c>
      <c r="E165" s="309"/>
      <c r="F165" s="309"/>
      <c r="G165" s="310"/>
      <c r="H165" s="308" t="s">
        <v>205</v>
      </c>
      <c r="I165" s="309"/>
      <c r="J165" s="309"/>
      <c r="K165" s="310"/>
      <c r="L165" s="308" t="s">
        <v>254</v>
      </c>
      <c r="M165" s="309"/>
      <c r="N165" s="309"/>
      <c r="O165" s="310"/>
      <c r="P165" s="308" t="s">
        <v>276</v>
      </c>
      <c r="Q165" s="309"/>
      <c r="R165" s="309"/>
      <c r="S165" s="310"/>
      <c r="T165" s="305" t="s">
        <v>344</v>
      </c>
      <c r="U165" s="306"/>
      <c r="V165" s="306"/>
      <c r="W165" s="307"/>
      <c r="X165" s="305" t="s">
        <v>370</v>
      </c>
      <c r="Y165" s="306"/>
      <c r="Z165" s="306"/>
      <c r="AA165" s="307"/>
    </row>
    <row r="166" spans="2:27" ht="15" customHeight="1" x14ac:dyDescent="0.2">
      <c r="B166" s="209"/>
      <c r="C166" s="210"/>
      <c r="D166" s="199" t="s">
        <v>17</v>
      </c>
      <c r="E166" s="199" t="s">
        <v>18</v>
      </c>
      <c r="F166" s="115" t="s">
        <v>19</v>
      </c>
      <c r="G166" s="115" t="s">
        <v>16</v>
      </c>
      <c r="H166" s="115" t="s">
        <v>17</v>
      </c>
      <c r="I166" s="199" t="s">
        <v>18</v>
      </c>
      <c r="J166" s="115" t="s">
        <v>19</v>
      </c>
      <c r="K166" s="115" t="s">
        <v>16</v>
      </c>
      <c r="L166" s="115" t="s">
        <v>17</v>
      </c>
      <c r="M166" s="220" t="s">
        <v>18</v>
      </c>
      <c r="N166" s="115" t="s">
        <v>19</v>
      </c>
      <c r="O166" s="115" t="s">
        <v>16</v>
      </c>
      <c r="P166" s="115" t="s">
        <v>17</v>
      </c>
      <c r="Q166" s="261" t="s">
        <v>18</v>
      </c>
      <c r="R166" s="115" t="s">
        <v>19</v>
      </c>
      <c r="S166" s="115" t="s">
        <v>16</v>
      </c>
      <c r="T166" s="274" t="s">
        <v>17</v>
      </c>
      <c r="U166" s="275" t="s">
        <v>18</v>
      </c>
      <c r="V166" s="274" t="s">
        <v>19</v>
      </c>
      <c r="W166" s="274" t="s">
        <v>16</v>
      </c>
      <c r="X166" s="274" t="s">
        <v>17</v>
      </c>
      <c r="Y166" s="275" t="s">
        <v>18</v>
      </c>
      <c r="Z166" s="274" t="s">
        <v>19</v>
      </c>
      <c r="AA166" s="274" t="s">
        <v>16</v>
      </c>
    </row>
    <row r="167" spans="2:27" ht="15" customHeight="1" x14ac:dyDescent="0.2">
      <c r="B167" s="116" t="s">
        <v>118</v>
      </c>
      <c r="C167" s="117"/>
      <c r="D167" s="211">
        <v>19742</v>
      </c>
      <c r="E167" s="183">
        <v>20306</v>
      </c>
      <c r="F167" s="183">
        <v>21699</v>
      </c>
      <c r="G167" s="183">
        <v>22372</v>
      </c>
      <c r="H167" s="105">
        <v>19196</v>
      </c>
      <c r="I167" s="95">
        <v>19100</v>
      </c>
      <c r="J167" s="95">
        <v>18064</v>
      </c>
      <c r="K167" s="95">
        <v>17522</v>
      </c>
      <c r="L167" s="105">
        <v>18198</v>
      </c>
      <c r="M167" s="95">
        <v>18505</v>
      </c>
      <c r="N167" s="95">
        <v>17618</v>
      </c>
      <c r="O167" s="95">
        <v>18095</v>
      </c>
      <c r="P167" s="105">
        <v>20277</v>
      </c>
      <c r="Q167" s="95">
        <v>20946</v>
      </c>
      <c r="R167" s="95">
        <v>22968</v>
      </c>
      <c r="S167" s="95">
        <v>21829</v>
      </c>
      <c r="T167" s="95">
        <f>T67</f>
        <v>21694</v>
      </c>
      <c r="U167" s="95">
        <f>U67-T67</f>
        <v>23376</v>
      </c>
      <c r="V167" s="95">
        <f t="shared" ref="V167:V172" si="12">V67-U67</f>
        <v>22433</v>
      </c>
      <c r="W167" s="95">
        <v>22426</v>
      </c>
      <c r="X167" s="95">
        <v>23142</v>
      </c>
      <c r="Y167" s="95">
        <v>24534</v>
      </c>
      <c r="Z167" s="95">
        <v>23911</v>
      </c>
      <c r="AA167" s="95">
        <v>24192</v>
      </c>
    </row>
    <row r="168" spans="2:27" ht="15" customHeight="1" x14ac:dyDescent="0.2">
      <c r="B168" s="120"/>
      <c r="C168" s="117" t="s">
        <v>170</v>
      </c>
      <c r="D168" s="211">
        <v>2187</v>
      </c>
      <c r="E168" s="183">
        <v>2209</v>
      </c>
      <c r="F168" s="183">
        <v>2363</v>
      </c>
      <c r="G168" s="183">
        <v>2339</v>
      </c>
      <c r="H168" s="105">
        <v>1862</v>
      </c>
      <c r="I168" s="95">
        <v>2088</v>
      </c>
      <c r="J168" s="95">
        <v>1951</v>
      </c>
      <c r="K168" s="95">
        <v>2173</v>
      </c>
      <c r="L168" s="105">
        <v>2094</v>
      </c>
      <c r="M168" s="95">
        <v>2091</v>
      </c>
      <c r="N168" s="95">
        <v>2270</v>
      </c>
      <c r="O168" s="95">
        <v>2128</v>
      </c>
      <c r="P168" s="105">
        <v>2603</v>
      </c>
      <c r="Q168" s="95">
        <v>2718</v>
      </c>
      <c r="R168" s="95">
        <v>3008</v>
      </c>
      <c r="S168" s="95">
        <v>3161</v>
      </c>
      <c r="T168" s="95">
        <f t="shared" ref="T168:T182" si="13">T68</f>
        <v>2926</v>
      </c>
      <c r="U168" s="95">
        <f t="shared" ref="U168:V182" si="14">U68-T68</f>
        <v>3093</v>
      </c>
      <c r="V168" s="95">
        <f t="shared" si="12"/>
        <v>3333</v>
      </c>
      <c r="W168" s="95">
        <v>2990</v>
      </c>
      <c r="X168" s="95">
        <v>2921</v>
      </c>
      <c r="Y168" s="95">
        <v>3189</v>
      </c>
      <c r="Z168" s="95">
        <v>2825</v>
      </c>
      <c r="AA168" s="95">
        <v>2787</v>
      </c>
    </row>
    <row r="169" spans="2:27" ht="15" customHeight="1" x14ac:dyDescent="0.2">
      <c r="B169" s="120"/>
      <c r="C169" s="117" t="s">
        <v>171</v>
      </c>
      <c r="D169" s="211">
        <v>908</v>
      </c>
      <c r="E169" s="183">
        <v>959</v>
      </c>
      <c r="F169" s="183">
        <v>926</v>
      </c>
      <c r="G169" s="183">
        <v>1162</v>
      </c>
      <c r="H169" s="105">
        <v>1061</v>
      </c>
      <c r="I169" s="95">
        <v>1205</v>
      </c>
      <c r="J169" s="95">
        <v>1164</v>
      </c>
      <c r="K169" s="95">
        <v>1123</v>
      </c>
      <c r="L169" s="105">
        <v>1086</v>
      </c>
      <c r="M169" s="95">
        <v>1028</v>
      </c>
      <c r="N169" s="95">
        <v>971</v>
      </c>
      <c r="O169" s="95">
        <v>1001</v>
      </c>
      <c r="P169" s="105">
        <v>1062</v>
      </c>
      <c r="Q169" s="95">
        <v>1194</v>
      </c>
      <c r="R169" s="95">
        <v>1354</v>
      </c>
      <c r="S169" s="95">
        <v>1334</v>
      </c>
      <c r="T169" s="95">
        <f t="shared" si="13"/>
        <v>1113</v>
      </c>
      <c r="U169" s="95">
        <f t="shared" si="14"/>
        <v>1142</v>
      </c>
      <c r="V169" s="95">
        <f t="shared" si="12"/>
        <v>1126</v>
      </c>
      <c r="W169" s="95">
        <v>1139</v>
      </c>
      <c r="X169" s="95">
        <v>1234</v>
      </c>
      <c r="Y169" s="95">
        <v>1386</v>
      </c>
      <c r="Z169" s="95">
        <v>1417</v>
      </c>
      <c r="AA169" s="95">
        <v>1629</v>
      </c>
    </row>
    <row r="170" spans="2:27" ht="15" customHeight="1" x14ac:dyDescent="0.2">
      <c r="B170" s="120"/>
      <c r="C170" s="117" t="s">
        <v>160</v>
      </c>
      <c r="D170" s="211">
        <v>14503</v>
      </c>
      <c r="E170" s="183">
        <v>14893</v>
      </c>
      <c r="F170" s="183">
        <v>15301</v>
      </c>
      <c r="G170" s="183">
        <v>15286</v>
      </c>
      <c r="H170" s="105">
        <v>14120</v>
      </c>
      <c r="I170" s="95">
        <v>13558</v>
      </c>
      <c r="J170" s="95">
        <v>11950</v>
      </c>
      <c r="K170" s="95">
        <v>11974</v>
      </c>
      <c r="L170" s="105">
        <v>12504</v>
      </c>
      <c r="M170" s="95">
        <v>12175</v>
      </c>
      <c r="N170" s="95">
        <v>12131</v>
      </c>
      <c r="O170" s="95">
        <v>12487</v>
      </c>
      <c r="P170" s="105">
        <v>13696</v>
      </c>
      <c r="Q170" s="95">
        <v>14315</v>
      </c>
      <c r="R170" s="95">
        <v>14625</v>
      </c>
      <c r="S170" s="95">
        <v>14323</v>
      </c>
      <c r="T170" s="95">
        <f t="shared" si="13"/>
        <v>14744</v>
      </c>
      <c r="U170" s="95">
        <f t="shared" si="14"/>
        <v>15435</v>
      </c>
      <c r="V170" s="95">
        <f t="shared" si="12"/>
        <v>14892</v>
      </c>
      <c r="W170" s="95">
        <v>15064</v>
      </c>
      <c r="X170" s="95">
        <v>15438</v>
      </c>
      <c r="Y170" s="95">
        <v>15612</v>
      </c>
      <c r="Z170" s="95">
        <v>15978</v>
      </c>
      <c r="AA170" s="95">
        <v>15690</v>
      </c>
    </row>
    <row r="171" spans="2:27" ht="15" customHeight="1" x14ac:dyDescent="0.2">
      <c r="B171" s="120"/>
      <c r="C171" s="117" t="s">
        <v>172</v>
      </c>
      <c r="D171" s="211">
        <v>817</v>
      </c>
      <c r="E171" s="183">
        <v>902</v>
      </c>
      <c r="F171" s="183">
        <v>1818</v>
      </c>
      <c r="G171" s="183">
        <v>2164</v>
      </c>
      <c r="H171" s="105">
        <v>842</v>
      </c>
      <c r="I171" s="95">
        <v>1108</v>
      </c>
      <c r="J171" s="95">
        <v>1899</v>
      </c>
      <c r="K171" s="95">
        <v>1179</v>
      </c>
      <c r="L171" s="105">
        <v>1152</v>
      </c>
      <c r="M171" s="95">
        <v>2163</v>
      </c>
      <c r="N171" s="95">
        <v>1276</v>
      </c>
      <c r="O171" s="95">
        <v>1405</v>
      </c>
      <c r="P171" s="105">
        <v>1804</v>
      </c>
      <c r="Q171" s="95">
        <v>1556</v>
      </c>
      <c r="R171" s="95">
        <v>2712</v>
      </c>
      <c r="S171" s="95">
        <v>1995</v>
      </c>
      <c r="T171" s="95">
        <f t="shared" si="13"/>
        <v>1737</v>
      </c>
      <c r="U171" s="95">
        <f t="shared" si="14"/>
        <v>2519</v>
      </c>
      <c r="V171" s="95">
        <f t="shared" si="12"/>
        <v>1943</v>
      </c>
      <c r="W171" s="95">
        <v>2022</v>
      </c>
      <c r="X171" s="95">
        <v>2211</v>
      </c>
      <c r="Y171" s="95">
        <v>3034</v>
      </c>
      <c r="Z171" s="95">
        <v>2366</v>
      </c>
      <c r="AA171" s="95">
        <v>2350</v>
      </c>
    </row>
    <row r="172" spans="2:27" ht="15" customHeight="1" x14ac:dyDescent="0.2">
      <c r="B172" s="120"/>
      <c r="C172" s="117" t="s">
        <v>173</v>
      </c>
      <c r="D172" s="211">
        <v>3</v>
      </c>
      <c r="E172" s="183">
        <v>17</v>
      </c>
      <c r="F172" s="183">
        <v>3</v>
      </c>
      <c r="G172" s="183">
        <v>22</v>
      </c>
      <c r="H172" s="105">
        <v>5</v>
      </c>
      <c r="I172" s="95">
        <v>18</v>
      </c>
      <c r="J172" s="95">
        <v>21</v>
      </c>
      <c r="K172" s="95">
        <v>10</v>
      </c>
      <c r="L172" s="105">
        <v>5</v>
      </c>
      <c r="M172" s="95">
        <v>7</v>
      </c>
      <c r="N172" s="95">
        <v>4</v>
      </c>
      <c r="O172" s="95">
        <v>13</v>
      </c>
      <c r="P172" s="105">
        <v>10</v>
      </c>
      <c r="Q172" s="95">
        <v>17</v>
      </c>
      <c r="R172" s="95">
        <v>21</v>
      </c>
      <c r="S172" s="95">
        <v>40</v>
      </c>
      <c r="T172" s="95">
        <f t="shared" si="13"/>
        <v>36</v>
      </c>
      <c r="U172" s="95">
        <f t="shared" si="14"/>
        <v>65</v>
      </c>
      <c r="V172" s="95">
        <f t="shared" si="12"/>
        <v>29</v>
      </c>
      <c r="W172" s="95">
        <v>66</v>
      </c>
      <c r="X172" s="95">
        <v>21</v>
      </c>
      <c r="Y172" s="95">
        <v>50</v>
      </c>
      <c r="Z172" s="95">
        <v>28</v>
      </c>
      <c r="AA172" s="95">
        <v>53</v>
      </c>
    </row>
    <row r="173" spans="2:27" ht="15" customHeight="1" x14ac:dyDescent="0.2">
      <c r="B173" s="120"/>
      <c r="C173" s="117" t="s">
        <v>216</v>
      </c>
      <c r="D173" s="105" t="s">
        <v>211</v>
      </c>
      <c r="E173" s="95" t="s">
        <v>211</v>
      </c>
      <c r="F173" s="105" t="s">
        <v>211</v>
      </c>
      <c r="G173" s="95" t="s">
        <v>211</v>
      </c>
      <c r="H173" s="105" t="s">
        <v>217</v>
      </c>
      <c r="I173" s="95" t="s">
        <v>220</v>
      </c>
      <c r="J173" s="95" t="s">
        <v>211</v>
      </c>
      <c r="K173" s="95" t="s">
        <v>211</v>
      </c>
      <c r="L173" s="105" t="s">
        <v>253</v>
      </c>
      <c r="M173" s="95" t="s">
        <v>253</v>
      </c>
      <c r="N173" s="95" t="s">
        <v>253</v>
      </c>
      <c r="O173" s="95" t="s">
        <v>253</v>
      </c>
      <c r="P173" s="105" t="s">
        <v>253</v>
      </c>
      <c r="Q173" s="95" t="s">
        <v>253</v>
      </c>
      <c r="R173" s="95" t="s">
        <v>253</v>
      </c>
      <c r="S173" s="95" t="s">
        <v>253</v>
      </c>
      <c r="T173" s="95" t="str">
        <f t="shared" si="13"/>
        <v>－</v>
      </c>
      <c r="U173" s="105" t="s">
        <v>253</v>
      </c>
      <c r="V173" s="105" t="s">
        <v>253</v>
      </c>
      <c r="W173" s="105" t="s">
        <v>253</v>
      </c>
      <c r="X173" s="95" t="s">
        <v>253</v>
      </c>
      <c r="Y173" s="105" t="s">
        <v>253</v>
      </c>
      <c r="Z173" s="105" t="s">
        <v>253</v>
      </c>
      <c r="AA173" s="105" t="s">
        <v>253</v>
      </c>
    </row>
    <row r="174" spans="2:27" ht="15" customHeight="1" x14ac:dyDescent="0.2">
      <c r="B174" s="120"/>
      <c r="C174" s="117" t="s">
        <v>174</v>
      </c>
      <c r="D174" s="211">
        <v>1322</v>
      </c>
      <c r="E174" s="183">
        <v>1326</v>
      </c>
      <c r="F174" s="183">
        <v>1285</v>
      </c>
      <c r="G174" s="183">
        <v>1399</v>
      </c>
      <c r="H174" s="105">
        <v>1303</v>
      </c>
      <c r="I174" s="95">
        <v>1121</v>
      </c>
      <c r="J174" s="95">
        <v>1077</v>
      </c>
      <c r="K174" s="95">
        <v>1061</v>
      </c>
      <c r="L174" s="105">
        <v>1355</v>
      </c>
      <c r="M174" s="95">
        <v>1041</v>
      </c>
      <c r="N174" s="95">
        <v>965</v>
      </c>
      <c r="O174" s="95">
        <v>1062</v>
      </c>
      <c r="P174" s="105">
        <v>1100</v>
      </c>
      <c r="Q174" s="95">
        <v>1147</v>
      </c>
      <c r="R174" s="95">
        <v>1247</v>
      </c>
      <c r="S174" s="95">
        <v>976</v>
      </c>
      <c r="T174" s="95">
        <f t="shared" si="13"/>
        <v>1135</v>
      </c>
      <c r="U174" s="95">
        <f t="shared" si="14"/>
        <v>1123</v>
      </c>
      <c r="V174" s="95">
        <f t="shared" si="14"/>
        <v>1111</v>
      </c>
      <c r="W174" s="95">
        <v>1144</v>
      </c>
      <c r="X174" s="95">
        <v>1315</v>
      </c>
      <c r="Y174" s="95">
        <v>1262</v>
      </c>
      <c r="Z174" s="95">
        <v>1298</v>
      </c>
      <c r="AA174" s="95">
        <v>1682</v>
      </c>
    </row>
    <row r="175" spans="2:27" ht="15" customHeight="1" x14ac:dyDescent="0.2">
      <c r="B175" s="120"/>
      <c r="C175" s="117" t="s">
        <v>175</v>
      </c>
      <c r="D175" s="211" t="s">
        <v>195</v>
      </c>
      <c r="E175" s="211" t="s">
        <v>195</v>
      </c>
      <c r="F175" s="183" t="s">
        <v>226</v>
      </c>
      <c r="G175" s="183" t="s">
        <v>226</v>
      </c>
      <c r="H175" s="105" t="s">
        <v>195</v>
      </c>
      <c r="I175" s="105" t="s">
        <v>195</v>
      </c>
      <c r="J175" s="105" t="s">
        <v>195</v>
      </c>
      <c r="K175" s="95" t="s">
        <v>211</v>
      </c>
      <c r="L175" s="105" t="s">
        <v>253</v>
      </c>
      <c r="M175" s="105" t="s">
        <v>253</v>
      </c>
      <c r="N175" s="95" t="s">
        <v>253</v>
      </c>
      <c r="O175" s="95" t="s">
        <v>253</v>
      </c>
      <c r="P175" s="105" t="s">
        <v>253</v>
      </c>
      <c r="Q175" s="105" t="s">
        <v>253</v>
      </c>
      <c r="R175" s="95" t="s">
        <v>253</v>
      </c>
      <c r="S175" s="95" t="s">
        <v>253</v>
      </c>
      <c r="T175" s="95" t="str">
        <f t="shared" si="13"/>
        <v>－</v>
      </c>
      <c r="U175" s="105" t="s">
        <v>253</v>
      </c>
      <c r="V175" s="105" t="s">
        <v>253</v>
      </c>
      <c r="W175" s="105" t="s">
        <v>253</v>
      </c>
      <c r="X175" s="95" t="s">
        <v>253</v>
      </c>
      <c r="Y175" s="105" t="s">
        <v>253</v>
      </c>
      <c r="Z175" s="105" t="s">
        <v>253</v>
      </c>
      <c r="AA175" s="105" t="s">
        <v>253</v>
      </c>
    </row>
    <row r="176" spans="2:27" ht="15" customHeight="1" x14ac:dyDescent="0.2">
      <c r="B176" s="116" t="s">
        <v>168</v>
      </c>
      <c r="C176" s="117"/>
      <c r="D176" s="211">
        <v>16160</v>
      </c>
      <c r="E176" s="183">
        <v>17148</v>
      </c>
      <c r="F176" s="183">
        <v>18851</v>
      </c>
      <c r="G176" s="183">
        <v>14899</v>
      </c>
      <c r="H176" s="105">
        <v>23338</v>
      </c>
      <c r="I176" s="95">
        <v>13864</v>
      </c>
      <c r="J176" s="95">
        <v>12995</v>
      </c>
      <c r="K176" s="95">
        <v>12979</v>
      </c>
      <c r="L176" s="105">
        <v>13368</v>
      </c>
      <c r="M176" s="95">
        <v>15706</v>
      </c>
      <c r="N176" s="95">
        <v>14213</v>
      </c>
      <c r="O176" s="95">
        <v>13831</v>
      </c>
      <c r="P176" s="105">
        <v>15063</v>
      </c>
      <c r="Q176" s="95">
        <v>16563</v>
      </c>
      <c r="R176" s="95">
        <v>17531</v>
      </c>
      <c r="S176" s="95">
        <v>17866</v>
      </c>
      <c r="T176" s="95">
        <f t="shared" si="13"/>
        <v>18986</v>
      </c>
      <c r="U176" s="95">
        <f t="shared" si="14"/>
        <v>19195</v>
      </c>
      <c r="V176" s="95">
        <f t="shared" si="14"/>
        <v>19126</v>
      </c>
      <c r="W176" s="95">
        <v>16743</v>
      </c>
      <c r="X176" s="95">
        <v>20556</v>
      </c>
      <c r="Y176" s="95">
        <v>20291</v>
      </c>
      <c r="Z176" s="95">
        <v>20493</v>
      </c>
      <c r="AA176" s="95">
        <v>18431</v>
      </c>
    </row>
    <row r="177" spans="2:27" ht="15" customHeight="1" x14ac:dyDescent="0.2">
      <c r="B177" s="120"/>
      <c r="C177" s="117" t="s">
        <v>176</v>
      </c>
      <c r="D177" s="211">
        <v>1972</v>
      </c>
      <c r="E177" s="183">
        <v>2014</v>
      </c>
      <c r="F177" s="183">
        <v>2030</v>
      </c>
      <c r="G177" s="183">
        <v>2058</v>
      </c>
      <c r="H177" s="105">
        <v>1937</v>
      </c>
      <c r="I177" s="95">
        <v>1939</v>
      </c>
      <c r="J177" s="95">
        <v>1747</v>
      </c>
      <c r="K177" s="95">
        <v>1630</v>
      </c>
      <c r="L177" s="105">
        <v>1605</v>
      </c>
      <c r="M177" s="95">
        <v>1537</v>
      </c>
      <c r="N177" s="95">
        <v>1436</v>
      </c>
      <c r="O177" s="95">
        <v>1452</v>
      </c>
      <c r="P177" s="105">
        <v>1600</v>
      </c>
      <c r="Q177" s="95">
        <v>1764</v>
      </c>
      <c r="R177" s="95">
        <v>1856</v>
      </c>
      <c r="S177" s="95">
        <v>2094</v>
      </c>
      <c r="T177" s="95">
        <f t="shared" si="13"/>
        <v>2139</v>
      </c>
      <c r="U177" s="95">
        <f t="shared" si="14"/>
        <v>2367</v>
      </c>
      <c r="V177" s="95">
        <f t="shared" si="14"/>
        <v>2118</v>
      </c>
      <c r="W177" s="95">
        <v>2258</v>
      </c>
      <c r="X177" s="95">
        <v>2323</v>
      </c>
      <c r="Y177" s="95">
        <v>2374</v>
      </c>
      <c r="Z177" s="95">
        <v>2578</v>
      </c>
      <c r="AA177" s="95">
        <v>2357</v>
      </c>
    </row>
    <row r="178" spans="2:27" ht="15" customHeight="1" x14ac:dyDescent="0.2">
      <c r="B178" s="120"/>
      <c r="C178" s="117" t="s">
        <v>218</v>
      </c>
      <c r="D178" s="105" t="s">
        <v>211</v>
      </c>
      <c r="E178" s="105" t="s">
        <v>211</v>
      </c>
      <c r="F178" s="105" t="s">
        <v>211</v>
      </c>
      <c r="G178" s="105" t="s">
        <v>211</v>
      </c>
      <c r="H178" s="105" t="s">
        <v>217</v>
      </c>
      <c r="I178" s="105" t="s">
        <v>220</v>
      </c>
      <c r="J178" s="105" t="s">
        <v>211</v>
      </c>
      <c r="K178" s="95" t="s">
        <v>211</v>
      </c>
      <c r="L178" s="105" t="s">
        <v>253</v>
      </c>
      <c r="M178" s="105" t="s">
        <v>253</v>
      </c>
      <c r="N178" s="95" t="s">
        <v>253</v>
      </c>
      <c r="O178" s="95" t="s">
        <v>253</v>
      </c>
      <c r="P178" s="105" t="s">
        <v>253</v>
      </c>
      <c r="Q178" s="105" t="s">
        <v>253</v>
      </c>
      <c r="R178" s="95" t="s">
        <v>253</v>
      </c>
      <c r="S178" s="95" t="s">
        <v>253</v>
      </c>
      <c r="T178" s="95" t="str">
        <f t="shared" si="13"/>
        <v>－</v>
      </c>
      <c r="U178" s="105" t="s">
        <v>253</v>
      </c>
      <c r="V178" s="105" t="s">
        <v>253</v>
      </c>
      <c r="W178" s="105" t="s">
        <v>253</v>
      </c>
      <c r="X178" s="95" t="s">
        <v>253</v>
      </c>
      <c r="Y178" s="105" t="s">
        <v>253</v>
      </c>
      <c r="Z178" s="105" t="s">
        <v>253</v>
      </c>
      <c r="AA178" s="105" t="s">
        <v>253</v>
      </c>
    </row>
    <row r="179" spans="2:27" ht="15" customHeight="1" x14ac:dyDescent="0.2">
      <c r="B179" s="120"/>
      <c r="C179" s="117" t="s">
        <v>177</v>
      </c>
      <c r="D179" s="211">
        <v>170</v>
      </c>
      <c r="E179" s="183">
        <v>209</v>
      </c>
      <c r="F179" s="183">
        <v>154</v>
      </c>
      <c r="G179" s="183">
        <v>149</v>
      </c>
      <c r="H179" s="105">
        <v>93</v>
      </c>
      <c r="I179" s="95">
        <v>87</v>
      </c>
      <c r="J179" s="95">
        <v>172</v>
      </c>
      <c r="K179" s="95">
        <v>176</v>
      </c>
      <c r="L179" s="105">
        <v>110</v>
      </c>
      <c r="M179" s="95">
        <v>121</v>
      </c>
      <c r="N179" s="95">
        <v>122</v>
      </c>
      <c r="O179" s="95">
        <v>128</v>
      </c>
      <c r="P179" s="105">
        <v>143</v>
      </c>
      <c r="Q179" s="95">
        <v>104</v>
      </c>
      <c r="R179" s="95">
        <v>102</v>
      </c>
      <c r="S179" s="95">
        <v>98</v>
      </c>
      <c r="T179" s="95">
        <f t="shared" si="13"/>
        <v>96</v>
      </c>
      <c r="U179" s="95">
        <f t="shared" si="14"/>
        <v>109</v>
      </c>
      <c r="V179" s="95">
        <f t="shared" si="14"/>
        <v>114</v>
      </c>
      <c r="W179" s="95">
        <v>113</v>
      </c>
      <c r="X179" s="95">
        <v>130</v>
      </c>
      <c r="Y179" s="95">
        <v>161</v>
      </c>
      <c r="Z179" s="95">
        <v>130</v>
      </c>
      <c r="AA179" s="95">
        <v>130</v>
      </c>
    </row>
    <row r="180" spans="2:27" ht="15" customHeight="1" x14ac:dyDescent="0.2">
      <c r="B180" s="120"/>
      <c r="C180" s="117" t="s">
        <v>178</v>
      </c>
      <c r="D180" s="211">
        <v>13998</v>
      </c>
      <c r="E180" s="183">
        <v>14907</v>
      </c>
      <c r="F180" s="183">
        <v>16650</v>
      </c>
      <c r="G180" s="183">
        <v>12652</v>
      </c>
      <c r="H180" s="105">
        <v>21293</v>
      </c>
      <c r="I180" s="95">
        <v>11813</v>
      </c>
      <c r="J180" s="95">
        <v>11057</v>
      </c>
      <c r="K180" s="95">
        <v>11139</v>
      </c>
      <c r="L180" s="105">
        <v>11633</v>
      </c>
      <c r="M180" s="95">
        <v>14032</v>
      </c>
      <c r="N180" s="95">
        <v>12637</v>
      </c>
      <c r="O180" s="95">
        <v>12233</v>
      </c>
      <c r="P180" s="105">
        <v>13298</v>
      </c>
      <c r="Q180" s="95">
        <v>14659</v>
      </c>
      <c r="R180" s="95">
        <v>15535</v>
      </c>
      <c r="S180" s="95">
        <v>15635</v>
      </c>
      <c r="T180" s="95">
        <f t="shared" si="13"/>
        <v>16711</v>
      </c>
      <c r="U180" s="95">
        <f t="shared" si="14"/>
        <v>16680</v>
      </c>
      <c r="V180" s="95">
        <f t="shared" si="14"/>
        <v>16855</v>
      </c>
      <c r="W180" s="95">
        <v>14333</v>
      </c>
      <c r="X180" s="95">
        <v>18056</v>
      </c>
      <c r="Y180" s="95">
        <v>17709</v>
      </c>
      <c r="Z180" s="95">
        <v>17732</v>
      </c>
      <c r="AA180" s="95">
        <v>15893</v>
      </c>
    </row>
    <row r="181" spans="2:27" ht="15" customHeight="1" x14ac:dyDescent="0.2">
      <c r="B181" s="121"/>
      <c r="C181" s="117" t="s">
        <v>175</v>
      </c>
      <c r="D181" s="211">
        <v>18</v>
      </c>
      <c r="E181" s="183">
        <v>18</v>
      </c>
      <c r="F181" s="183">
        <v>16</v>
      </c>
      <c r="G181" s="183">
        <v>41</v>
      </c>
      <c r="H181" s="105">
        <v>13</v>
      </c>
      <c r="I181" s="95">
        <v>23</v>
      </c>
      <c r="J181" s="95">
        <v>17</v>
      </c>
      <c r="K181" s="95">
        <v>32</v>
      </c>
      <c r="L181" s="105">
        <v>18</v>
      </c>
      <c r="M181" s="95">
        <v>16</v>
      </c>
      <c r="N181" s="95">
        <v>18</v>
      </c>
      <c r="O181" s="95">
        <v>18</v>
      </c>
      <c r="P181" s="105">
        <v>22</v>
      </c>
      <c r="Q181" s="95">
        <v>34</v>
      </c>
      <c r="R181" s="95">
        <v>38</v>
      </c>
      <c r="S181" s="95">
        <v>40</v>
      </c>
      <c r="T181" s="95">
        <f t="shared" si="13"/>
        <v>39</v>
      </c>
      <c r="U181" s="95">
        <f t="shared" si="14"/>
        <v>39</v>
      </c>
      <c r="V181" s="95">
        <f t="shared" si="14"/>
        <v>39</v>
      </c>
      <c r="W181" s="95">
        <v>38</v>
      </c>
      <c r="X181" s="95">
        <v>45</v>
      </c>
      <c r="Y181" s="95">
        <v>48</v>
      </c>
      <c r="Z181" s="95">
        <v>52</v>
      </c>
      <c r="AA181" s="95">
        <v>51</v>
      </c>
    </row>
    <row r="182" spans="2:27" ht="15" customHeight="1" x14ac:dyDescent="0.2">
      <c r="B182" s="212" t="s">
        <v>179</v>
      </c>
      <c r="C182" s="213"/>
      <c r="D182" s="211">
        <v>3582</v>
      </c>
      <c r="E182" s="183">
        <v>3157</v>
      </c>
      <c r="F182" s="183">
        <v>2848</v>
      </c>
      <c r="G182" s="183">
        <v>7472</v>
      </c>
      <c r="H182" s="105">
        <v>-4142</v>
      </c>
      <c r="I182" s="95">
        <v>5236</v>
      </c>
      <c r="J182" s="95">
        <v>5069</v>
      </c>
      <c r="K182" s="95">
        <v>4543</v>
      </c>
      <c r="L182" s="105">
        <v>4830</v>
      </c>
      <c r="M182" s="95">
        <v>2799</v>
      </c>
      <c r="N182" s="95">
        <v>3404</v>
      </c>
      <c r="O182" s="95">
        <v>4265</v>
      </c>
      <c r="P182" s="105">
        <v>5213</v>
      </c>
      <c r="Q182" s="95">
        <v>4383</v>
      </c>
      <c r="R182" s="95">
        <v>5437</v>
      </c>
      <c r="S182" s="95">
        <v>3964</v>
      </c>
      <c r="T182" s="95">
        <f t="shared" si="13"/>
        <v>2707</v>
      </c>
      <c r="U182" s="95">
        <f t="shared" si="14"/>
        <v>4181</v>
      </c>
      <c r="V182" s="95">
        <f t="shared" si="14"/>
        <v>3307</v>
      </c>
      <c r="W182" s="95">
        <v>5683</v>
      </c>
      <c r="X182" s="95">
        <v>2586</v>
      </c>
      <c r="Y182" s="95">
        <v>4243</v>
      </c>
      <c r="Z182" s="95">
        <v>3417</v>
      </c>
      <c r="AA182" s="95">
        <v>5761</v>
      </c>
    </row>
    <row r="183" spans="2:27" ht="15" customHeight="1" x14ac:dyDescent="0.2">
      <c r="B183" s="122"/>
      <c r="T183" s="276"/>
      <c r="U183" s="276"/>
      <c r="V183" s="276"/>
      <c r="W183" s="276"/>
      <c r="X183" s="276"/>
      <c r="Y183" s="276"/>
      <c r="Z183" s="276"/>
      <c r="AA183" s="276"/>
    </row>
    <row r="184" spans="2:27" ht="15" customHeight="1" x14ac:dyDescent="0.2">
      <c r="B184" s="122" t="s">
        <v>99</v>
      </c>
      <c r="C184" s="122"/>
      <c r="F184" s="110"/>
      <c r="G184" s="110"/>
      <c r="J184" s="110"/>
      <c r="K184" s="110"/>
      <c r="N184" s="110"/>
      <c r="O184" s="110"/>
      <c r="R184" s="110"/>
      <c r="S184" s="110"/>
      <c r="T184" s="277"/>
      <c r="U184" s="277"/>
      <c r="V184" s="277"/>
      <c r="W184" s="277"/>
      <c r="X184" s="276"/>
      <c r="Y184" s="276"/>
      <c r="Z184" s="276"/>
      <c r="AA184" s="277" t="s">
        <v>0</v>
      </c>
    </row>
    <row r="185" spans="2:27" ht="15" customHeight="1" x14ac:dyDescent="0.2">
      <c r="B185" s="206"/>
      <c r="C185" s="207"/>
      <c r="D185" s="308" t="s">
        <v>232</v>
      </c>
      <c r="E185" s="309"/>
      <c r="F185" s="309"/>
      <c r="G185" s="310"/>
      <c r="H185" s="308" t="s">
        <v>205</v>
      </c>
      <c r="I185" s="309"/>
      <c r="J185" s="309"/>
      <c r="K185" s="310"/>
      <c r="L185" s="308" t="s">
        <v>254</v>
      </c>
      <c r="M185" s="309"/>
      <c r="N185" s="309"/>
      <c r="O185" s="310"/>
      <c r="P185" s="308" t="s">
        <v>276</v>
      </c>
      <c r="Q185" s="309"/>
      <c r="R185" s="309"/>
      <c r="S185" s="310"/>
      <c r="T185" s="305" t="s">
        <v>344</v>
      </c>
      <c r="U185" s="306"/>
      <c r="V185" s="306"/>
      <c r="W185" s="307"/>
      <c r="X185" s="305" t="s">
        <v>370</v>
      </c>
      <c r="Y185" s="306"/>
      <c r="Z185" s="306"/>
      <c r="AA185" s="307"/>
    </row>
    <row r="186" spans="2:27" ht="15" customHeight="1" x14ac:dyDescent="0.2">
      <c r="B186" s="209"/>
      <c r="C186" s="210"/>
      <c r="D186" s="199" t="s">
        <v>17</v>
      </c>
      <c r="E186" s="199" t="s">
        <v>18</v>
      </c>
      <c r="F186" s="115" t="s">
        <v>19</v>
      </c>
      <c r="G186" s="115" t="s">
        <v>16</v>
      </c>
      <c r="H186" s="115" t="s">
        <v>17</v>
      </c>
      <c r="I186" s="199" t="s">
        <v>18</v>
      </c>
      <c r="J186" s="115" t="s">
        <v>19</v>
      </c>
      <c r="K186" s="115" t="s">
        <v>16</v>
      </c>
      <c r="L186" s="115" t="s">
        <v>17</v>
      </c>
      <c r="M186" s="220" t="s">
        <v>18</v>
      </c>
      <c r="N186" s="115" t="s">
        <v>19</v>
      </c>
      <c r="O186" s="115" t="s">
        <v>16</v>
      </c>
      <c r="P186" s="115" t="s">
        <v>17</v>
      </c>
      <c r="Q186" s="261" t="s">
        <v>18</v>
      </c>
      <c r="R186" s="115" t="s">
        <v>19</v>
      </c>
      <c r="S186" s="115" t="s">
        <v>16</v>
      </c>
      <c r="T186" s="274" t="s">
        <v>17</v>
      </c>
      <c r="U186" s="275" t="s">
        <v>18</v>
      </c>
      <c r="V186" s="274" t="s">
        <v>19</v>
      </c>
      <c r="W186" s="274" t="s">
        <v>16</v>
      </c>
      <c r="X186" s="274" t="s">
        <v>17</v>
      </c>
      <c r="Y186" s="275" t="s">
        <v>18</v>
      </c>
      <c r="Z186" s="274" t="s">
        <v>19</v>
      </c>
      <c r="AA186" s="274" t="s">
        <v>16</v>
      </c>
    </row>
    <row r="187" spans="2:27" ht="15" customHeight="1" x14ac:dyDescent="0.2">
      <c r="B187" s="116" t="s">
        <v>118</v>
      </c>
      <c r="C187" s="117"/>
      <c r="D187" s="211">
        <v>12812</v>
      </c>
      <c r="E187" s="183">
        <v>12759</v>
      </c>
      <c r="F187" s="183">
        <v>12595</v>
      </c>
      <c r="G187" s="183">
        <v>13750</v>
      </c>
      <c r="H187" s="105">
        <v>11789</v>
      </c>
      <c r="I187" s="95">
        <v>10934</v>
      </c>
      <c r="J187" s="95">
        <v>12460</v>
      </c>
      <c r="K187" s="95">
        <v>12496</v>
      </c>
      <c r="L187" s="105">
        <v>13265</v>
      </c>
      <c r="M187" s="95">
        <v>11943</v>
      </c>
      <c r="N187" s="95">
        <v>12539</v>
      </c>
      <c r="O187" s="95">
        <v>12233</v>
      </c>
      <c r="P187" s="105">
        <v>14043</v>
      </c>
      <c r="Q187" s="95">
        <v>14895</v>
      </c>
      <c r="R187" s="95">
        <v>15684</v>
      </c>
      <c r="S187" s="95">
        <v>16279</v>
      </c>
      <c r="T187" s="95">
        <f>T87</f>
        <v>16911</v>
      </c>
      <c r="U187" s="95">
        <f>U87-T87</f>
        <v>17969</v>
      </c>
      <c r="V187" s="95">
        <f>V87-U87</f>
        <v>18795</v>
      </c>
      <c r="W187" s="95">
        <v>19318</v>
      </c>
      <c r="X187" s="95">
        <v>21438</v>
      </c>
      <c r="Y187" s="95">
        <v>22080</v>
      </c>
      <c r="Z187" s="95">
        <v>22930</v>
      </c>
      <c r="AA187" s="95">
        <v>24691</v>
      </c>
    </row>
    <row r="188" spans="2:27" ht="15" customHeight="1" x14ac:dyDescent="0.2">
      <c r="B188" s="120"/>
      <c r="C188" s="117" t="s">
        <v>170</v>
      </c>
      <c r="D188" s="211">
        <v>717</v>
      </c>
      <c r="E188" s="183">
        <v>696</v>
      </c>
      <c r="F188" s="183">
        <v>751</v>
      </c>
      <c r="G188" s="183">
        <v>828</v>
      </c>
      <c r="H188" s="105">
        <v>753</v>
      </c>
      <c r="I188" s="95">
        <v>802</v>
      </c>
      <c r="J188" s="95">
        <v>868</v>
      </c>
      <c r="K188" s="95">
        <v>856</v>
      </c>
      <c r="L188" s="105">
        <v>820</v>
      </c>
      <c r="M188" s="95">
        <v>761</v>
      </c>
      <c r="N188" s="95">
        <v>832</v>
      </c>
      <c r="O188" s="95">
        <v>902</v>
      </c>
      <c r="P188" s="105">
        <v>927</v>
      </c>
      <c r="Q188" s="95">
        <v>1000</v>
      </c>
      <c r="R188" s="95">
        <v>1068</v>
      </c>
      <c r="S188" s="95">
        <v>1107</v>
      </c>
      <c r="T188" s="95">
        <f t="shared" ref="T188:T202" si="15">T88</f>
        <v>1095</v>
      </c>
      <c r="U188" s="95">
        <f t="shared" ref="U188:V197" si="16">U88-T88</f>
        <v>1165</v>
      </c>
      <c r="V188" s="95">
        <f t="shared" si="16"/>
        <v>1199</v>
      </c>
      <c r="W188" s="95">
        <v>1228</v>
      </c>
      <c r="X188" s="95">
        <v>1257</v>
      </c>
      <c r="Y188" s="95">
        <v>1319</v>
      </c>
      <c r="Z188" s="95">
        <v>1429</v>
      </c>
      <c r="AA188" s="95">
        <v>1543</v>
      </c>
    </row>
    <row r="189" spans="2:27" ht="15" customHeight="1" x14ac:dyDescent="0.2">
      <c r="B189" s="120"/>
      <c r="C189" s="117" t="s">
        <v>171</v>
      </c>
      <c r="D189" s="211">
        <v>6835</v>
      </c>
      <c r="E189" s="183">
        <v>6363</v>
      </c>
      <c r="F189" s="183">
        <v>6492</v>
      </c>
      <c r="G189" s="183">
        <v>7179</v>
      </c>
      <c r="H189" s="105">
        <v>6746</v>
      </c>
      <c r="I189" s="95">
        <v>5711</v>
      </c>
      <c r="J189" s="95">
        <v>6716</v>
      </c>
      <c r="K189" s="95">
        <v>6513</v>
      </c>
      <c r="L189" s="105">
        <v>7049</v>
      </c>
      <c r="M189" s="95">
        <v>6815</v>
      </c>
      <c r="N189" s="95">
        <v>6748</v>
      </c>
      <c r="O189" s="95">
        <v>6274</v>
      </c>
      <c r="P189" s="105">
        <v>7215</v>
      </c>
      <c r="Q189" s="95">
        <v>7843</v>
      </c>
      <c r="R189" s="95">
        <v>8314</v>
      </c>
      <c r="S189" s="95">
        <v>8686</v>
      </c>
      <c r="T189" s="95">
        <f t="shared" si="15"/>
        <v>8920</v>
      </c>
      <c r="U189" s="95">
        <f t="shared" si="16"/>
        <v>9443</v>
      </c>
      <c r="V189" s="95">
        <f t="shared" si="16"/>
        <v>9732</v>
      </c>
      <c r="W189" s="95">
        <v>9850</v>
      </c>
      <c r="X189" s="95">
        <v>10711</v>
      </c>
      <c r="Y189" s="95">
        <v>11185</v>
      </c>
      <c r="Z189" s="95">
        <v>11478</v>
      </c>
      <c r="AA189" s="95">
        <v>11442</v>
      </c>
    </row>
    <row r="190" spans="2:27" ht="15" customHeight="1" x14ac:dyDescent="0.2">
      <c r="B190" s="120"/>
      <c r="C190" s="117" t="s">
        <v>160</v>
      </c>
      <c r="D190" s="211">
        <v>3034</v>
      </c>
      <c r="E190" s="183">
        <v>3322</v>
      </c>
      <c r="F190" s="183">
        <v>3259</v>
      </c>
      <c r="G190" s="183">
        <v>3314</v>
      </c>
      <c r="H190" s="105">
        <v>3046</v>
      </c>
      <c r="I190" s="95">
        <v>2535</v>
      </c>
      <c r="J190" s="95">
        <v>2851</v>
      </c>
      <c r="K190" s="95">
        <v>2872</v>
      </c>
      <c r="L190" s="105">
        <v>2963</v>
      </c>
      <c r="M190" s="95">
        <v>2750</v>
      </c>
      <c r="N190" s="95">
        <v>2663</v>
      </c>
      <c r="O190" s="95">
        <v>2617</v>
      </c>
      <c r="P190" s="105">
        <v>2900</v>
      </c>
      <c r="Q190" s="95">
        <v>3153</v>
      </c>
      <c r="R190" s="95">
        <v>3588</v>
      </c>
      <c r="S190" s="95">
        <v>3439</v>
      </c>
      <c r="T190" s="95">
        <f t="shared" si="15"/>
        <v>3784</v>
      </c>
      <c r="U190" s="95">
        <f t="shared" si="16"/>
        <v>4240</v>
      </c>
      <c r="V190" s="95">
        <f t="shared" si="16"/>
        <v>4650</v>
      </c>
      <c r="W190" s="95">
        <v>4909</v>
      </c>
      <c r="X190" s="95">
        <v>5460</v>
      </c>
      <c r="Y190" s="95">
        <v>5872</v>
      </c>
      <c r="Z190" s="95">
        <v>6385</v>
      </c>
      <c r="AA190" s="95">
        <v>6628</v>
      </c>
    </row>
    <row r="191" spans="2:27" ht="15" customHeight="1" x14ac:dyDescent="0.2">
      <c r="B191" s="120"/>
      <c r="C191" s="117" t="s">
        <v>172</v>
      </c>
      <c r="D191" s="211">
        <v>735</v>
      </c>
      <c r="E191" s="183">
        <v>981</v>
      </c>
      <c r="F191" s="183">
        <v>655</v>
      </c>
      <c r="G191" s="183">
        <v>1048</v>
      </c>
      <c r="H191" s="105">
        <v>386</v>
      </c>
      <c r="I191" s="95">
        <v>899</v>
      </c>
      <c r="J191" s="95">
        <v>878</v>
      </c>
      <c r="K191" s="95">
        <v>1108</v>
      </c>
      <c r="L191" s="105">
        <v>1226</v>
      </c>
      <c r="M191" s="95">
        <v>914</v>
      </c>
      <c r="N191" s="95">
        <v>1183</v>
      </c>
      <c r="O191" s="95">
        <v>1130</v>
      </c>
      <c r="P191" s="105">
        <v>1653</v>
      </c>
      <c r="Q191" s="95">
        <v>1406</v>
      </c>
      <c r="R191" s="95">
        <v>1304</v>
      </c>
      <c r="S191" s="95">
        <v>1598</v>
      </c>
      <c r="T191" s="95">
        <f t="shared" si="15"/>
        <v>1499</v>
      </c>
      <c r="U191" s="95">
        <f t="shared" si="16"/>
        <v>1540</v>
      </c>
      <c r="V191" s="95">
        <f t="shared" si="16"/>
        <v>1570</v>
      </c>
      <c r="W191" s="95">
        <v>1531</v>
      </c>
      <c r="X191" s="95">
        <v>2148</v>
      </c>
      <c r="Y191" s="95">
        <v>1750</v>
      </c>
      <c r="Z191" s="95">
        <v>1681</v>
      </c>
      <c r="AA191" s="95">
        <v>3030</v>
      </c>
    </row>
    <row r="192" spans="2:27" ht="15" customHeight="1" x14ac:dyDescent="0.2">
      <c r="B192" s="120"/>
      <c r="C192" s="117" t="s">
        <v>173</v>
      </c>
      <c r="D192" s="211">
        <v>13</v>
      </c>
      <c r="E192" s="183">
        <v>11</v>
      </c>
      <c r="F192" s="183">
        <v>15</v>
      </c>
      <c r="G192" s="183">
        <v>17</v>
      </c>
      <c r="H192" s="105">
        <v>33</v>
      </c>
      <c r="I192" s="95">
        <v>22</v>
      </c>
      <c r="J192" s="95">
        <v>51</v>
      </c>
      <c r="K192" s="95">
        <v>37</v>
      </c>
      <c r="L192" s="105">
        <v>64</v>
      </c>
      <c r="M192" s="95">
        <v>105</v>
      </c>
      <c r="N192" s="95">
        <v>110</v>
      </c>
      <c r="O192" s="95">
        <v>89</v>
      </c>
      <c r="P192" s="105">
        <v>50</v>
      </c>
      <c r="Q192" s="95">
        <v>70</v>
      </c>
      <c r="R192" s="95">
        <v>52</v>
      </c>
      <c r="S192" s="95">
        <v>86</v>
      </c>
      <c r="T192" s="95">
        <f t="shared" si="15"/>
        <v>124</v>
      </c>
      <c r="U192" s="95">
        <f t="shared" si="16"/>
        <v>79</v>
      </c>
      <c r="V192" s="95">
        <f t="shared" si="16"/>
        <v>94</v>
      </c>
      <c r="W192" s="95">
        <v>89</v>
      </c>
      <c r="X192" s="95">
        <v>84</v>
      </c>
      <c r="Y192" s="95">
        <v>210</v>
      </c>
      <c r="Z192" s="95">
        <v>204</v>
      </c>
      <c r="AA192" s="95">
        <v>186</v>
      </c>
    </row>
    <row r="193" spans="2:27" ht="15" customHeight="1" x14ac:dyDescent="0.2">
      <c r="B193" s="120"/>
      <c r="C193" s="117" t="s">
        <v>216</v>
      </c>
      <c r="D193" s="105" t="s">
        <v>211</v>
      </c>
      <c r="E193" s="105" t="s">
        <v>211</v>
      </c>
      <c r="F193" s="105" t="s">
        <v>211</v>
      </c>
      <c r="G193" s="105" t="s">
        <v>211</v>
      </c>
      <c r="H193" s="105" t="s">
        <v>217</v>
      </c>
      <c r="I193" s="95" t="s">
        <v>220</v>
      </c>
      <c r="J193" s="95" t="s">
        <v>211</v>
      </c>
      <c r="K193" s="95" t="s">
        <v>211</v>
      </c>
      <c r="L193" s="105" t="s">
        <v>253</v>
      </c>
      <c r="M193" s="95" t="s">
        <v>253</v>
      </c>
      <c r="N193" s="95" t="s">
        <v>253</v>
      </c>
      <c r="O193" s="95" t="s">
        <v>253</v>
      </c>
      <c r="P193" s="105" t="s">
        <v>253</v>
      </c>
      <c r="Q193" s="95" t="s">
        <v>253</v>
      </c>
      <c r="R193" s="95" t="s">
        <v>253</v>
      </c>
      <c r="S193" s="95" t="s">
        <v>253</v>
      </c>
      <c r="T193" s="95" t="str">
        <f t="shared" si="15"/>
        <v>－</v>
      </c>
      <c r="U193" s="105" t="s">
        <v>253</v>
      </c>
      <c r="V193" s="105" t="s">
        <v>253</v>
      </c>
      <c r="W193" s="105" t="s">
        <v>253</v>
      </c>
      <c r="X193" s="95" t="s">
        <v>253</v>
      </c>
      <c r="Y193" s="105" t="s">
        <v>253</v>
      </c>
      <c r="Z193" s="105" t="s">
        <v>253</v>
      </c>
      <c r="AA193" s="105" t="s">
        <v>253</v>
      </c>
    </row>
    <row r="194" spans="2:27" ht="15" customHeight="1" x14ac:dyDescent="0.2">
      <c r="B194" s="120"/>
      <c r="C194" s="117" t="s">
        <v>174</v>
      </c>
      <c r="D194" s="211">
        <v>1476</v>
      </c>
      <c r="E194" s="183">
        <v>1385</v>
      </c>
      <c r="F194" s="183">
        <v>1421</v>
      </c>
      <c r="G194" s="183">
        <v>1364</v>
      </c>
      <c r="H194" s="105">
        <v>822</v>
      </c>
      <c r="I194" s="95">
        <v>962</v>
      </c>
      <c r="J194" s="95">
        <v>1092</v>
      </c>
      <c r="K194" s="95">
        <v>1108</v>
      </c>
      <c r="L194" s="105">
        <v>1140</v>
      </c>
      <c r="M194" s="95">
        <v>597</v>
      </c>
      <c r="N194" s="95">
        <v>1005</v>
      </c>
      <c r="O194" s="95">
        <v>1220</v>
      </c>
      <c r="P194" s="105">
        <v>1295</v>
      </c>
      <c r="Q194" s="95">
        <v>1423</v>
      </c>
      <c r="R194" s="95">
        <v>1358</v>
      </c>
      <c r="S194" s="95">
        <v>1364</v>
      </c>
      <c r="T194" s="95">
        <f t="shared" si="15"/>
        <v>1486</v>
      </c>
      <c r="U194" s="95">
        <f t="shared" si="16"/>
        <v>1503</v>
      </c>
      <c r="V194" s="95">
        <f t="shared" si="16"/>
        <v>1550</v>
      </c>
      <c r="W194" s="95">
        <v>1710</v>
      </c>
      <c r="X194" s="95">
        <v>1777</v>
      </c>
      <c r="Y194" s="95">
        <v>1742</v>
      </c>
      <c r="Z194" s="95">
        <v>1755</v>
      </c>
      <c r="AA194" s="95">
        <v>1861</v>
      </c>
    </row>
    <row r="195" spans="2:27" ht="15" customHeight="1" x14ac:dyDescent="0.2">
      <c r="B195" s="120"/>
      <c r="C195" s="117" t="s">
        <v>175</v>
      </c>
      <c r="D195" s="211" t="s">
        <v>195</v>
      </c>
      <c r="E195" s="183" t="s">
        <v>226</v>
      </c>
      <c r="F195" s="183" t="s">
        <v>226</v>
      </c>
      <c r="G195" s="183" t="s">
        <v>226</v>
      </c>
      <c r="H195" s="105" t="s">
        <v>195</v>
      </c>
      <c r="I195" s="105" t="s">
        <v>195</v>
      </c>
      <c r="J195" s="105" t="s">
        <v>195</v>
      </c>
      <c r="K195" s="95" t="s">
        <v>211</v>
      </c>
      <c r="L195" s="105" t="s">
        <v>253</v>
      </c>
      <c r="M195" s="105" t="s">
        <v>253</v>
      </c>
      <c r="N195" s="95" t="s">
        <v>253</v>
      </c>
      <c r="O195" s="95" t="s">
        <v>253</v>
      </c>
      <c r="P195" s="105" t="s">
        <v>253</v>
      </c>
      <c r="Q195" s="105" t="s">
        <v>253</v>
      </c>
      <c r="R195" s="95" t="s">
        <v>253</v>
      </c>
      <c r="S195" s="95" t="s">
        <v>253</v>
      </c>
      <c r="T195" s="95" t="str">
        <f t="shared" si="15"/>
        <v>－</v>
      </c>
      <c r="U195" s="105" t="s">
        <v>253</v>
      </c>
      <c r="V195" s="105" t="s">
        <v>253</v>
      </c>
      <c r="W195" s="105" t="s">
        <v>253</v>
      </c>
      <c r="X195" s="95" t="s">
        <v>253</v>
      </c>
      <c r="Y195" s="105" t="s">
        <v>253</v>
      </c>
      <c r="Z195" s="105" t="s">
        <v>253</v>
      </c>
      <c r="AA195" s="105" t="s">
        <v>253</v>
      </c>
    </row>
    <row r="196" spans="2:27" ht="15" customHeight="1" x14ac:dyDescent="0.2">
      <c r="B196" s="116" t="s">
        <v>168</v>
      </c>
      <c r="C196" s="117"/>
      <c r="D196" s="211">
        <v>9668</v>
      </c>
      <c r="E196" s="183">
        <v>12426</v>
      </c>
      <c r="F196" s="183">
        <v>11755</v>
      </c>
      <c r="G196" s="183">
        <v>11749</v>
      </c>
      <c r="H196" s="105">
        <v>15470</v>
      </c>
      <c r="I196" s="95">
        <v>9574</v>
      </c>
      <c r="J196" s="95">
        <v>11094</v>
      </c>
      <c r="K196" s="95">
        <v>7362</v>
      </c>
      <c r="L196" s="105">
        <v>7757</v>
      </c>
      <c r="M196" s="95">
        <v>9821</v>
      </c>
      <c r="N196" s="95">
        <v>8289</v>
      </c>
      <c r="O196" s="95">
        <v>11135</v>
      </c>
      <c r="P196" s="105">
        <v>7932</v>
      </c>
      <c r="Q196" s="95">
        <v>12127</v>
      </c>
      <c r="R196" s="95">
        <v>12702</v>
      </c>
      <c r="S196" s="95">
        <v>12424</v>
      </c>
      <c r="T196" s="95">
        <f t="shared" si="15"/>
        <v>13620</v>
      </c>
      <c r="U196" s="95">
        <f t="shared" si="16"/>
        <v>13957</v>
      </c>
      <c r="V196" s="95">
        <f t="shared" si="16"/>
        <v>16152</v>
      </c>
      <c r="W196" s="95">
        <v>15723</v>
      </c>
      <c r="X196" s="95">
        <v>17219</v>
      </c>
      <c r="Y196" s="95">
        <v>19550</v>
      </c>
      <c r="Z196" s="95">
        <v>20934</v>
      </c>
      <c r="AA196" s="95">
        <v>20015</v>
      </c>
    </row>
    <row r="197" spans="2:27" ht="15" customHeight="1" x14ac:dyDescent="0.2">
      <c r="B197" s="120"/>
      <c r="C197" s="117" t="s">
        <v>176</v>
      </c>
      <c r="D197" s="211">
        <v>2184</v>
      </c>
      <c r="E197" s="183">
        <v>2441</v>
      </c>
      <c r="F197" s="183">
        <v>2344</v>
      </c>
      <c r="G197" s="183">
        <v>2750</v>
      </c>
      <c r="H197" s="105">
        <v>2501</v>
      </c>
      <c r="I197" s="95">
        <v>2606</v>
      </c>
      <c r="J197" s="95">
        <v>2396</v>
      </c>
      <c r="K197" s="95">
        <v>2405</v>
      </c>
      <c r="L197" s="105">
        <v>2376</v>
      </c>
      <c r="M197" s="95">
        <v>2480</v>
      </c>
      <c r="N197" s="95">
        <v>2279</v>
      </c>
      <c r="O197" s="95">
        <v>2384</v>
      </c>
      <c r="P197" s="105">
        <v>2307</v>
      </c>
      <c r="Q197" s="95">
        <v>2623</v>
      </c>
      <c r="R197" s="95">
        <v>2529</v>
      </c>
      <c r="S197" s="95">
        <v>2732</v>
      </c>
      <c r="T197" s="95">
        <f t="shared" si="15"/>
        <v>2723</v>
      </c>
      <c r="U197" s="95">
        <f t="shared" si="16"/>
        <v>3042</v>
      </c>
      <c r="V197" s="95">
        <f t="shared" si="16"/>
        <v>3074</v>
      </c>
      <c r="W197" s="95">
        <v>3445</v>
      </c>
      <c r="X197" s="95">
        <v>3621</v>
      </c>
      <c r="Y197" s="95">
        <v>4035</v>
      </c>
      <c r="Z197" s="95">
        <v>4125</v>
      </c>
      <c r="AA197" s="95">
        <v>4163</v>
      </c>
    </row>
    <row r="198" spans="2:27" ht="15" customHeight="1" x14ac:dyDescent="0.2">
      <c r="B198" s="120"/>
      <c r="C198" s="117" t="s">
        <v>218</v>
      </c>
      <c r="D198" s="105" t="s">
        <v>211</v>
      </c>
      <c r="E198" s="105" t="s">
        <v>211</v>
      </c>
      <c r="F198" s="105" t="s">
        <v>211</v>
      </c>
      <c r="G198" s="105" t="s">
        <v>211</v>
      </c>
      <c r="H198" s="105" t="s">
        <v>217</v>
      </c>
      <c r="I198" s="105" t="s">
        <v>220</v>
      </c>
      <c r="J198" s="105" t="s">
        <v>211</v>
      </c>
      <c r="K198" s="95" t="s">
        <v>211</v>
      </c>
      <c r="L198" s="105" t="s">
        <v>253</v>
      </c>
      <c r="M198" s="105" t="s">
        <v>253</v>
      </c>
      <c r="N198" s="95" t="s">
        <v>253</v>
      </c>
      <c r="O198" s="95" t="s">
        <v>253</v>
      </c>
      <c r="P198" s="105" t="s">
        <v>253</v>
      </c>
      <c r="Q198" s="105" t="s">
        <v>253</v>
      </c>
      <c r="R198" s="95" t="s">
        <v>253</v>
      </c>
      <c r="S198" s="95" t="s">
        <v>253</v>
      </c>
      <c r="T198" s="95" t="str">
        <f t="shared" si="15"/>
        <v>－</v>
      </c>
      <c r="U198" s="105" t="s">
        <v>253</v>
      </c>
      <c r="V198" s="105" t="s">
        <v>253</v>
      </c>
      <c r="W198" s="105" t="s">
        <v>253</v>
      </c>
      <c r="X198" s="95" t="s">
        <v>253</v>
      </c>
      <c r="Y198" s="105" t="s">
        <v>253</v>
      </c>
      <c r="Z198" s="105" t="s">
        <v>253</v>
      </c>
      <c r="AA198" s="105" t="s">
        <v>253</v>
      </c>
    </row>
    <row r="199" spans="2:27" ht="15" customHeight="1" x14ac:dyDescent="0.2">
      <c r="B199" s="120"/>
      <c r="C199" s="117" t="s">
        <v>177</v>
      </c>
      <c r="D199" s="211" t="s">
        <v>195</v>
      </c>
      <c r="E199" s="183" t="s">
        <v>226</v>
      </c>
      <c r="F199" s="183" t="s">
        <v>226</v>
      </c>
      <c r="G199" s="183" t="s">
        <v>226</v>
      </c>
      <c r="H199" s="105" t="s">
        <v>195</v>
      </c>
      <c r="I199" s="95" t="s">
        <v>220</v>
      </c>
      <c r="J199" s="105" t="s">
        <v>211</v>
      </c>
      <c r="K199" s="95" t="s">
        <v>211</v>
      </c>
      <c r="L199" s="105" t="s">
        <v>253</v>
      </c>
      <c r="M199" s="95" t="s">
        <v>253</v>
      </c>
      <c r="N199" s="95" t="s">
        <v>253</v>
      </c>
      <c r="O199" s="95" t="s">
        <v>253</v>
      </c>
      <c r="P199" s="105" t="s">
        <v>253</v>
      </c>
      <c r="Q199" s="95" t="s">
        <v>253</v>
      </c>
      <c r="R199" s="95" t="s">
        <v>253</v>
      </c>
      <c r="S199" s="95" t="s">
        <v>253</v>
      </c>
      <c r="T199" s="95" t="str">
        <f t="shared" si="15"/>
        <v>－</v>
      </c>
      <c r="U199" s="105" t="s">
        <v>253</v>
      </c>
      <c r="V199" s="105" t="s">
        <v>253</v>
      </c>
      <c r="W199" s="105" t="s">
        <v>253</v>
      </c>
      <c r="X199" s="95" t="s">
        <v>253</v>
      </c>
      <c r="Y199" s="105" t="s">
        <v>253</v>
      </c>
      <c r="Z199" s="105" t="s">
        <v>253</v>
      </c>
      <c r="AA199" s="105" t="s">
        <v>253</v>
      </c>
    </row>
    <row r="200" spans="2:27" ht="15" customHeight="1" x14ac:dyDescent="0.2">
      <c r="B200" s="120"/>
      <c r="C200" s="117" t="s">
        <v>178</v>
      </c>
      <c r="D200" s="211">
        <v>7465</v>
      </c>
      <c r="E200" s="183">
        <v>9966</v>
      </c>
      <c r="F200" s="183">
        <v>9392</v>
      </c>
      <c r="G200" s="183">
        <v>8972</v>
      </c>
      <c r="H200" s="105">
        <v>12949</v>
      </c>
      <c r="I200" s="95">
        <v>6949</v>
      </c>
      <c r="J200" s="105">
        <v>8675</v>
      </c>
      <c r="K200" s="95">
        <v>4938</v>
      </c>
      <c r="L200" s="105">
        <v>5360</v>
      </c>
      <c r="M200" s="95">
        <v>7323</v>
      </c>
      <c r="N200" s="95">
        <v>5987</v>
      </c>
      <c r="O200" s="95">
        <v>8732</v>
      </c>
      <c r="P200" s="105">
        <v>5603</v>
      </c>
      <c r="Q200" s="95">
        <v>9486</v>
      </c>
      <c r="R200" s="95">
        <v>10154</v>
      </c>
      <c r="S200" s="95">
        <v>9674</v>
      </c>
      <c r="T200" s="95">
        <f t="shared" si="15"/>
        <v>10879</v>
      </c>
      <c r="U200" s="95">
        <f t="shared" ref="U200:V202" si="17">U100-T100</f>
        <v>10899</v>
      </c>
      <c r="V200" s="95">
        <f t="shared" si="17"/>
        <v>13062</v>
      </c>
      <c r="W200" s="95">
        <v>12259</v>
      </c>
      <c r="X200" s="95">
        <v>13579</v>
      </c>
      <c r="Y200" s="95">
        <v>15496</v>
      </c>
      <c r="Z200" s="95">
        <v>16792</v>
      </c>
      <c r="AA200" s="95">
        <v>15828</v>
      </c>
    </row>
    <row r="201" spans="2:27" ht="15" customHeight="1" x14ac:dyDescent="0.2">
      <c r="B201" s="121"/>
      <c r="C201" s="117" t="s">
        <v>175</v>
      </c>
      <c r="D201" s="211">
        <v>18</v>
      </c>
      <c r="E201" s="183">
        <v>20</v>
      </c>
      <c r="F201" s="183">
        <v>17</v>
      </c>
      <c r="G201" s="183">
        <v>37</v>
      </c>
      <c r="H201" s="105">
        <v>19</v>
      </c>
      <c r="I201" s="95">
        <v>18</v>
      </c>
      <c r="J201" s="95">
        <v>21</v>
      </c>
      <c r="K201" s="95">
        <v>17</v>
      </c>
      <c r="L201" s="105">
        <v>20</v>
      </c>
      <c r="M201" s="95">
        <v>18</v>
      </c>
      <c r="N201" s="95">
        <v>23</v>
      </c>
      <c r="O201" s="95">
        <v>19</v>
      </c>
      <c r="P201" s="105">
        <v>21</v>
      </c>
      <c r="Q201" s="95">
        <v>18</v>
      </c>
      <c r="R201" s="95">
        <v>19</v>
      </c>
      <c r="S201" s="95">
        <v>19</v>
      </c>
      <c r="T201" s="95">
        <f t="shared" si="15"/>
        <v>17</v>
      </c>
      <c r="U201" s="95">
        <f t="shared" si="17"/>
        <v>15</v>
      </c>
      <c r="V201" s="95">
        <f t="shared" si="17"/>
        <v>16</v>
      </c>
      <c r="W201" s="95">
        <v>19</v>
      </c>
      <c r="X201" s="95">
        <v>19</v>
      </c>
      <c r="Y201" s="95">
        <v>18</v>
      </c>
      <c r="Z201" s="95">
        <v>17</v>
      </c>
      <c r="AA201" s="95">
        <v>23</v>
      </c>
    </row>
    <row r="202" spans="2:27" ht="15" customHeight="1" x14ac:dyDescent="0.2">
      <c r="B202" s="212" t="s">
        <v>179</v>
      </c>
      <c r="C202" s="213"/>
      <c r="D202" s="211">
        <v>3144</v>
      </c>
      <c r="E202" s="183">
        <v>332</v>
      </c>
      <c r="F202" s="183">
        <v>840</v>
      </c>
      <c r="G202" s="183">
        <v>2000</v>
      </c>
      <c r="H202" s="105">
        <v>-3681</v>
      </c>
      <c r="I202" s="95">
        <v>1360</v>
      </c>
      <c r="J202" s="95">
        <v>1365</v>
      </c>
      <c r="K202" s="95">
        <v>5133</v>
      </c>
      <c r="L202" s="105">
        <v>5507</v>
      </c>
      <c r="M202" s="95">
        <v>2122</v>
      </c>
      <c r="N202" s="95">
        <v>4250</v>
      </c>
      <c r="O202" s="95">
        <v>1098</v>
      </c>
      <c r="P202" s="105">
        <v>6111</v>
      </c>
      <c r="Q202" s="95">
        <v>2767</v>
      </c>
      <c r="R202" s="95">
        <v>2983</v>
      </c>
      <c r="S202" s="95">
        <v>3855</v>
      </c>
      <c r="T202" s="95">
        <f t="shared" si="15"/>
        <v>3290</v>
      </c>
      <c r="U202" s="95">
        <f t="shared" si="17"/>
        <v>4013</v>
      </c>
      <c r="V202" s="95">
        <f t="shared" si="17"/>
        <v>2643</v>
      </c>
      <c r="W202" s="95">
        <v>3595</v>
      </c>
      <c r="X202" s="95">
        <v>4219</v>
      </c>
      <c r="Y202" s="95">
        <v>2530</v>
      </c>
      <c r="Z202" s="95">
        <v>1996</v>
      </c>
      <c r="AA202" s="95">
        <v>4676</v>
      </c>
    </row>
    <row r="203" spans="2:27" ht="15" customHeight="1" x14ac:dyDescent="0.2">
      <c r="B203" s="122"/>
    </row>
    <row r="204" spans="2:27" ht="15" customHeight="1" x14ac:dyDescent="0.2"/>
    <row r="205" spans="2:27" ht="15" customHeight="1" x14ac:dyDescent="0.2"/>
    <row r="206" spans="2:27" ht="15" customHeight="1" x14ac:dyDescent="0.2"/>
    <row r="207" spans="2:27" ht="15" customHeight="1" x14ac:dyDescent="0.2"/>
    <row r="208" spans="2:27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</sheetData>
  <mergeCells count="60">
    <mergeCell ref="T105:W105"/>
    <mergeCell ref="T125:W125"/>
    <mergeCell ref="T145:W145"/>
    <mergeCell ref="T165:W165"/>
    <mergeCell ref="T185:W185"/>
    <mergeCell ref="T5:W5"/>
    <mergeCell ref="T25:W25"/>
    <mergeCell ref="T45:W45"/>
    <mergeCell ref="T65:W65"/>
    <mergeCell ref="T85:W85"/>
    <mergeCell ref="D165:G165"/>
    <mergeCell ref="D185:G185"/>
    <mergeCell ref="H85:K85"/>
    <mergeCell ref="H125:K125"/>
    <mergeCell ref="H185:K185"/>
    <mergeCell ref="H105:K105"/>
    <mergeCell ref="H145:K145"/>
    <mergeCell ref="H165:K165"/>
    <mergeCell ref="D105:G105"/>
    <mergeCell ref="D125:G125"/>
    <mergeCell ref="H25:K25"/>
    <mergeCell ref="H45:K45"/>
    <mergeCell ref="D5:G5"/>
    <mergeCell ref="D145:G145"/>
    <mergeCell ref="H5:K5"/>
    <mergeCell ref="H65:K65"/>
    <mergeCell ref="D25:G25"/>
    <mergeCell ref="D45:G45"/>
    <mergeCell ref="D65:G65"/>
    <mergeCell ref="D85:G85"/>
    <mergeCell ref="L125:O125"/>
    <mergeCell ref="L145:O145"/>
    <mergeCell ref="L165:O165"/>
    <mergeCell ref="L185:O185"/>
    <mergeCell ref="L5:O5"/>
    <mergeCell ref="L25:O25"/>
    <mergeCell ref="L45:O45"/>
    <mergeCell ref="L65:O65"/>
    <mergeCell ref="L85:O85"/>
    <mergeCell ref="L105:O105"/>
    <mergeCell ref="P5:S5"/>
    <mergeCell ref="P25:S25"/>
    <mergeCell ref="P45:S45"/>
    <mergeCell ref="P65:S65"/>
    <mergeCell ref="P85:S85"/>
    <mergeCell ref="P105:S105"/>
    <mergeCell ref="P125:S125"/>
    <mergeCell ref="P145:S145"/>
    <mergeCell ref="P165:S165"/>
    <mergeCell ref="P185:S185"/>
    <mergeCell ref="X5:AA5"/>
    <mergeCell ref="X25:AA25"/>
    <mergeCell ref="X45:AA45"/>
    <mergeCell ref="X65:AA65"/>
    <mergeCell ref="X85:AA85"/>
    <mergeCell ref="X105:AA105"/>
    <mergeCell ref="X125:AA125"/>
    <mergeCell ref="X145:AA145"/>
    <mergeCell ref="X165:AA165"/>
    <mergeCell ref="X185:AA185"/>
  </mergeCells>
  <phoneticPr fontId="8"/>
  <pageMargins left="0.23622047244094491" right="0.23622047244094491" top="0.35433070866141736" bottom="0.15748031496062992" header="0.31496062992125984" footer="0.31496062992125984"/>
  <pageSetup paperSize="9" scale="31" fitToHeight="0" orientation="portrait" r:id="rId1"/>
  <rowBreaks count="3" manualBreakCount="3">
    <brk id="43" max="26" man="1"/>
    <brk id="102" max="26" man="1"/>
    <brk id="1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A51"/>
  <sheetViews>
    <sheetView view="pageBreakPreview" zoomScale="70" zoomScaleNormal="90" zoomScaleSheetLayoutView="70" workbookViewId="0">
      <pane xSplit="3" ySplit="5" topLeftCell="V6" activePane="bottomRight" state="frozen"/>
      <selection pane="topRight" activeCell="D1" sqref="D1"/>
      <selection pane="bottomLeft" activeCell="A6" sqref="A6"/>
      <selection pane="bottomRight" activeCell="Z56" sqref="Z56"/>
    </sheetView>
  </sheetViews>
  <sheetFormatPr defaultColWidth="9" defaultRowHeight="13" x14ac:dyDescent="0.2"/>
  <cols>
    <col min="1" max="1" width="2.453125" style="60" customWidth="1"/>
    <col min="2" max="2" width="12.26953125" style="60" customWidth="1"/>
    <col min="3" max="3" width="19.26953125" style="60" bestFit="1" customWidth="1"/>
    <col min="4" max="6" width="12.08984375" customWidth="1"/>
    <col min="7" max="7" width="12.26953125" customWidth="1"/>
    <col min="8" max="10" width="12.08984375" style="60" customWidth="1"/>
    <col min="11" max="11" width="12.26953125" style="60" customWidth="1"/>
    <col min="12" max="14" width="12.08984375" style="60" customWidth="1"/>
    <col min="15" max="15" width="12.26953125" style="60" customWidth="1"/>
    <col min="16" max="18" width="12.08984375" style="60" customWidth="1"/>
    <col min="19" max="19" width="12.26953125" style="60" customWidth="1"/>
    <col min="20" max="22" width="12.08984375" style="60" customWidth="1"/>
    <col min="23" max="23" width="12.26953125" style="60" customWidth="1"/>
    <col min="24" max="27" width="12.7265625" style="60" customWidth="1"/>
    <col min="28" max="28" width="9.453125" style="60" bestFit="1" customWidth="1"/>
    <col min="29" max="16384" width="9" style="60"/>
  </cols>
  <sheetData>
    <row r="1" spans="2:27" ht="15" customHeight="1" x14ac:dyDescent="0.2"/>
    <row r="2" spans="2:27" ht="15" customHeight="1" x14ac:dyDescent="0.2">
      <c r="B2" s="60" t="s">
        <v>85</v>
      </c>
    </row>
    <row r="3" spans="2:27" ht="15" customHeight="1" x14ac:dyDescent="0.2">
      <c r="G3" s="141"/>
      <c r="K3" s="110"/>
      <c r="O3" s="110"/>
      <c r="S3" s="110"/>
      <c r="W3" s="110"/>
      <c r="AA3" s="110" t="s">
        <v>0</v>
      </c>
    </row>
    <row r="4" spans="2:27" ht="15" customHeight="1" x14ac:dyDescent="0.2">
      <c r="B4" s="111"/>
      <c r="C4" s="112"/>
      <c r="D4" s="311" t="s">
        <v>237</v>
      </c>
      <c r="E4" s="312"/>
      <c r="F4" s="312"/>
      <c r="G4" s="313"/>
      <c r="H4" s="308" t="s">
        <v>205</v>
      </c>
      <c r="I4" s="309"/>
      <c r="J4" s="309"/>
      <c r="K4" s="310"/>
      <c r="L4" s="308" t="s">
        <v>243</v>
      </c>
      <c r="M4" s="309"/>
      <c r="N4" s="309"/>
      <c r="O4" s="310"/>
      <c r="P4" s="308" t="s">
        <v>273</v>
      </c>
      <c r="Q4" s="309"/>
      <c r="R4" s="309"/>
      <c r="S4" s="310"/>
      <c r="T4" s="305" t="s">
        <v>341</v>
      </c>
      <c r="U4" s="306"/>
      <c r="V4" s="306"/>
      <c r="W4" s="306"/>
      <c r="X4" s="305" t="s">
        <v>369</v>
      </c>
      <c r="Y4" s="306"/>
      <c r="Z4" s="306"/>
      <c r="AA4" s="306"/>
    </row>
    <row r="5" spans="2:27" ht="15" customHeight="1" x14ac:dyDescent="0.2">
      <c r="B5" s="113"/>
      <c r="C5" s="114"/>
      <c r="D5" s="182" t="s">
        <v>107</v>
      </c>
      <c r="E5" s="182" t="s">
        <v>104</v>
      </c>
      <c r="F5" s="182" t="s">
        <v>233</v>
      </c>
      <c r="G5" s="142" t="s">
        <v>106</v>
      </c>
      <c r="H5" s="59" t="s">
        <v>107</v>
      </c>
      <c r="I5" s="59" t="s">
        <v>104</v>
      </c>
      <c r="J5" s="59" t="s">
        <v>223</v>
      </c>
      <c r="K5" s="115" t="s">
        <v>106</v>
      </c>
      <c r="L5" s="220" t="s">
        <v>107</v>
      </c>
      <c r="M5" s="220" t="s">
        <v>104</v>
      </c>
      <c r="N5" s="220" t="s">
        <v>105</v>
      </c>
      <c r="O5" s="115" t="s">
        <v>106</v>
      </c>
      <c r="P5" s="261" t="s">
        <v>107</v>
      </c>
      <c r="Q5" s="261" t="s">
        <v>104</v>
      </c>
      <c r="R5" s="261" t="s">
        <v>105</v>
      </c>
      <c r="S5" s="115" t="s">
        <v>106</v>
      </c>
      <c r="T5" s="275" t="s">
        <v>107</v>
      </c>
      <c r="U5" s="275" t="s">
        <v>104</v>
      </c>
      <c r="V5" s="275" t="s">
        <v>233</v>
      </c>
      <c r="W5" s="274" t="s">
        <v>106</v>
      </c>
      <c r="X5" s="275" t="s">
        <v>107</v>
      </c>
      <c r="Y5" s="275" t="s">
        <v>104</v>
      </c>
      <c r="Z5" s="275" t="s">
        <v>233</v>
      </c>
      <c r="AA5" s="274" t="s">
        <v>106</v>
      </c>
    </row>
    <row r="6" spans="2:27" ht="15" customHeight="1" x14ac:dyDescent="0.2">
      <c r="B6" s="116" t="s">
        <v>118</v>
      </c>
      <c r="C6" s="117" t="s">
        <v>109</v>
      </c>
      <c r="D6" s="184">
        <v>46176</v>
      </c>
      <c r="E6" s="185">
        <v>100016</v>
      </c>
      <c r="F6" s="184">
        <v>150852</v>
      </c>
      <c r="G6" s="185">
        <v>185680</v>
      </c>
      <c r="H6" s="118">
        <v>44046</v>
      </c>
      <c r="I6" s="119">
        <v>101873</v>
      </c>
      <c r="J6" s="119">
        <v>169093</v>
      </c>
      <c r="K6" s="119">
        <v>230251</v>
      </c>
      <c r="L6" s="118">
        <v>58286</v>
      </c>
      <c r="M6" s="119">
        <v>111226</v>
      </c>
      <c r="N6" s="254">
        <v>159983</v>
      </c>
      <c r="O6" s="119">
        <v>213578</v>
      </c>
      <c r="P6" s="118">
        <v>41015</v>
      </c>
      <c r="Q6" s="119">
        <v>85761</v>
      </c>
      <c r="R6" s="254">
        <v>122373</v>
      </c>
      <c r="S6" s="119">
        <v>167877</v>
      </c>
      <c r="T6" s="119">
        <v>42808</v>
      </c>
      <c r="U6" s="118">
        <v>85740</v>
      </c>
      <c r="V6" s="118">
        <v>127030</v>
      </c>
      <c r="W6" s="119">
        <v>172920</v>
      </c>
      <c r="X6" s="119">
        <v>48566</v>
      </c>
      <c r="Y6" s="118">
        <v>95818</v>
      </c>
      <c r="Z6" s="118">
        <v>144964</v>
      </c>
      <c r="AA6" s="119">
        <v>193379</v>
      </c>
    </row>
    <row r="7" spans="2:27" ht="15" customHeight="1" x14ac:dyDescent="0.2">
      <c r="B7" s="120"/>
      <c r="C7" s="117" t="s">
        <v>110</v>
      </c>
      <c r="D7" s="184">
        <v>46118</v>
      </c>
      <c r="E7" s="185">
        <v>98173</v>
      </c>
      <c r="F7" s="184">
        <v>145394</v>
      </c>
      <c r="G7" s="185">
        <v>182360</v>
      </c>
      <c r="H7" s="118">
        <v>46961</v>
      </c>
      <c r="I7" s="119">
        <v>91860</v>
      </c>
      <c r="J7" s="119">
        <v>136624</v>
      </c>
      <c r="K7" s="119">
        <v>182718</v>
      </c>
      <c r="L7" s="118">
        <v>43648</v>
      </c>
      <c r="M7" s="119">
        <v>87853</v>
      </c>
      <c r="N7" s="254">
        <v>130435</v>
      </c>
      <c r="O7" s="119">
        <v>178847</v>
      </c>
      <c r="P7" s="118">
        <v>42039</v>
      </c>
      <c r="Q7" s="119">
        <v>85631</v>
      </c>
      <c r="R7" s="254">
        <v>128965</v>
      </c>
      <c r="S7" s="119">
        <v>176358</v>
      </c>
      <c r="T7" s="119">
        <v>44786</v>
      </c>
      <c r="U7" s="118">
        <v>93085</v>
      </c>
      <c r="V7" s="118">
        <v>138614</v>
      </c>
      <c r="W7" s="119">
        <v>190710</v>
      </c>
      <c r="X7" s="119">
        <v>46331</v>
      </c>
      <c r="Y7" s="118">
        <v>92221</v>
      </c>
      <c r="Z7" s="118">
        <v>137657</v>
      </c>
      <c r="AA7" s="119">
        <v>192500</v>
      </c>
    </row>
    <row r="8" spans="2:27" ht="15" customHeight="1" x14ac:dyDescent="0.2">
      <c r="B8" s="120"/>
      <c r="C8" s="117" t="s">
        <v>102</v>
      </c>
      <c r="D8" s="184">
        <v>4861</v>
      </c>
      <c r="E8" s="185">
        <v>9589</v>
      </c>
      <c r="F8" s="184">
        <v>14194</v>
      </c>
      <c r="G8" s="185">
        <v>18910</v>
      </c>
      <c r="H8" s="118">
        <v>4302</v>
      </c>
      <c r="I8" s="119">
        <v>8269</v>
      </c>
      <c r="J8" s="119">
        <v>12026</v>
      </c>
      <c r="K8" s="119">
        <v>15567</v>
      </c>
      <c r="L8" s="118">
        <v>3755</v>
      </c>
      <c r="M8" s="119">
        <v>7582</v>
      </c>
      <c r="N8" s="254">
        <v>11469</v>
      </c>
      <c r="O8" s="119">
        <v>15743</v>
      </c>
      <c r="P8" s="118">
        <v>4621</v>
      </c>
      <c r="Q8" s="119">
        <v>10500</v>
      </c>
      <c r="R8" s="254">
        <v>16382</v>
      </c>
      <c r="S8" s="119">
        <v>22462</v>
      </c>
      <c r="T8" s="119">
        <v>6746</v>
      </c>
      <c r="U8" s="118">
        <v>14267</v>
      </c>
      <c r="V8" s="118">
        <v>22166</v>
      </c>
      <c r="W8" s="119">
        <v>30638</v>
      </c>
      <c r="X8" s="119">
        <v>8604</v>
      </c>
      <c r="Y8" s="118">
        <v>17298</v>
      </c>
      <c r="Z8" s="118">
        <v>26029</v>
      </c>
      <c r="AA8" s="119">
        <v>35596</v>
      </c>
    </row>
    <row r="9" spans="2:27" ht="15" customHeight="1" x14ac:dyDescent="0.2">
      <c r="B9" s="120"/>
      <c r="C9" s="117" t="s">
        <v>103</v>
      </c>
      <c r="D9" s="184">
        <v>19742</v>
      </c>
      <c r="E9" s="185">
        <v>40048</v>
      </c>
      <c r="F9" s="184">
        <v>61748</v>
      </c>
      <c r="G9" s="185">
        <v>84120</v>
      </c>
      <c r="H9" s="118">
        <v>19196</v>
      </c>
      <c r="I9" s="119">
        <v>38296</v>
      </c>
      <c r="J9" s="119">
        <v>56360</v>
      </c>
      <c r="K9" s="119">
        <v>73883</v>
      </c>
      <c r="L9" s="118">
        <v>18198</v>
      </c>
      <c r="M9" s="119">
        <v>36703</v>
      </c>
      <c r="N9" s="254">
        <v>54321</v>
      </c>
      <c r="O9" s="119">
        <v>72416</v>
      </c>
      <c r="P9" s="118">
        <v>20277</v>
      </c>
      <c r="Q9" s="119">
        <v>41223</v>
      </c>
      <c r="R9" s="254">
        <v>64191</v>
      </c>
      <c r="S9" s="119">
        <v>86020</v>
      </c>
      <c r="T9" s="119">
        <v>21694</v>
      </c>
      <c r="U9" s="118">
        <v>45070</v>
      </c>
      <c r="V9" s="118">
        <v>67503</v>
      </c>
      <c r="W9" s="119">
        <v>89929</v>
      </c>
      <c r="X9" s="119">
        <v>23142</v>
      </c>
      <c r="Y9" s="118">
        <v>47676</v>
      </c>
      <c r="Z9" s="118">
        <v>71587</v>
      </c>
      <c r="AA9" s="119">
        <v>95779</v>
      </c>
    </row>
    <row r="10" spans="2:27" ht="15" customHeight="1" x14ac:dyDescent="0.2">
      <c r="B10" s="120"/>
      <c r="C10" s="117" t="s">
        <v>111</v>
      </c>
      <c r="D10" s="184">
        <v>12812</v>
      </c>
      <c r="E10" s="185">
        <v>25574</v>
      </c>
      <c r="F10" s="184">
        <v>38166</v>
      </c>
      <c r="G10" s="185">
        <v>51916</v>
      </c>
      <c r="H10" s="118">
        <v>11789</v>
      </c>
      <c r="I10" s="119">
        <v>22724</v>
      </c>
      <c r="J10" s="119">
        <v>35184</v>
      </c>
      <c r="K10" s="119">
        <v>47680</v>
      </c>
      <c r="L10" s="118">
        <v>13265</v>
      </c>
      <c r="M10" s="119">
        <v>25208</v>
      </c>
      <c r="N10" s="254">
        <v>37747</v>
      </c>
      <c r="O10" s="119">
        <v>49980</v>
      </c>
      <c r="P10" s="118">
        <v>14043</v>
      </c>
      <c r="Q10" s="119">
        <v>28938</v>
      </c>
      <c r="R10" s="254">
        <v>44622</v>
      </c>
      <c r="S10" s="119">
        <v>60901</v>
      </c>
      <c r="T10" s="119">
        <v>16911</v>
      </c>
      <c r="U10" s="118">
        <v>34880</v>
      </c>
      <c r="V10" s="118">
        <v>53675</v>
      </c>
      <c r="W10" s="119">
        <v>72993</v>
      </c>
      <c r="X10" s="119">
        <v>21438</v>
      </c>
      <c r="Y10" s="118">
        <v>43518</v>
      </c>
      <c r="Z10" s="118">
        <v>66448</v>
      </c>
      <c r="AA10" s="119">
        <v>91139</v>
      </c>
    </row>
    <row r="11" spans="2:27" ht="15" customHeight="1" x14ac:dyDescent="0.2">
      <c r="B11" s="120"/>
      <c r="C11" s="117" t="s">
        <v>86</v>
      </c>
      <c r="D11" s="185">
        <v>-17764</v>
      </c>
      <c r="E11" s="185">
        <v>-37440</v>
      </c>
      <c r="F11" s="185">
        <v>-54235</v>
      </c>
      <c r="G11" s="185">
        <v>-65708</v>
      </c>
      <c r="H11" s="119">
        <v>-16336</v>
      </c>
      <c r="I11" s="119">
        <v>-32349</v>
      </c>
      <c r="J11" s="119">
        <v>-47733</v>
      </c>
      <c r="K11" s="119">
        <v>-62792</v>
      </c>
      <c r="L11" s="254">
        <v>-14948</v>
      </c>
      <c r="M11" s="254">
        <v>-30607</v>
      </c>
      <c r="N11" s="254">
        <v>-45218</v>
      </c>
      <c r="O11" s="254" t="s">
        <v>264</v>
      </c>
      <c r="P11" s="254" t="s">
        <v>284</v>
      </c>
      <c r="Q11" s="254" t="s">
        <v>291</v>
      </c>
      <c r="R11" s="254" t="s">
        <v>299</v>
      </c>
      <c r="S11" s="254" t="s">
        <v>314</v>
      </c>
      <c r="T11" s="278" t="s">
        <v>350</v>
      </c>
      <c r="U11" s="278" t="s">
        <v>371</v>
      </c>
      <c r="V11" s="278" t="s">
        <v>372</v>
      </c>
      <c r="W11" s="278" t="s">
        <v>373</v>
      </c>
      <c r="X11" s="278" t="s">
        <v>382</v>
      </c>
      <c r="Y11" s="278" t="s">
        <v>439</v>
      </c>
      <c r="Z11" s="278" t="s">
        <v>446</v>
      </c>
      <c r="AA11" s="278" t="s">
        <v>452</v>
      </c>
    </row>
    <row r="12" spans="2:27" ht="15" customHeight="1" x14ac:dyDescent="0.2">
      <c r="B12" s="121"/>
      <c r="C12" s="117" t="s">
        <v>87</v>
      </c>
      <c r="D12" s="184">
        <v>111947</v>
      </c>
      <c r="E12" s="185">
        <v>235958</v>
      </c>
      <c r="F12" s="184">
        <v>356120</v>
      </c>
      <c r="G12" s="185">
        <v>457280</v>
      </c>
      <c r="H12" s="118">
        <v>109959</v>
      </c>
      <c r="I12" s="119">
        <v>230674</v>
      </c>
      <c r="J12" s="119">
        <v>361557</v>
      </c>
      <c r="K12" s="119">
        <v>487309</v>
      </c>
      <c r="L12" s="118">
        <v>122205</v>
      </c>
      <c r="M12" s="119">
        <v>237966</v>
      </c>
      <c r="N12" s="254">
        <v>348739</v>
      </c>
      <c r="O12" s="119">
        <v>470657</v>
      </c>
      <c r="P12" s="118">
        <v>106965</v>
      </c>
      <c r="Q12" s="119">
        <v>221579</v>
      </c>
      <c r="R12" s="254">
        <v>331149</v>
      </c>
      <c r="S12" s="119">
        <v>451767</v>
      </c>
      <c r="T12" s="119">
        <v>116600</v>
      </c>
      <c r="U12" s="118">
        <v>237555</v>
      </c>
      <c r="V12" s="118">
        <v>355764</v>
      </c>
      <c r="W12" s="119">
        <v>485608</v>
      </c>
      <c r="X12" s="119">
        <v>127928</v>
      </c>
      <c r="Y12" s="118">
        <v>255790</v>
      </c>
      <c r="Z12" s="118">
        <v>388772</v>
      </c>
      <c r="AA12" s="119">
        <v>533262</v>
      </c>
    </row>
    <row r="13" spans="2:27" ht="15" customHeight="1" x14ac:dyDescent="0.2">
      <c r="B13" s="46" t="s">
        <v>238</v>
      </c>
      <c r="C13" s="122"/>
      <c r="G13" s="186"/>
      <c r="J13" s="123"/>
      <c r="K13" s="124"/>
      <c r="N13" s="123"/>
      <c r="O13" s="124"/>
      <c r="R13" s="123"/>
      <c r="S13" s="124"/>
      <c r="T13" s="276"/>
      <c r="U13" s="276"/>
      <c r="V13" s="276"/>
      <c r="W13" s="276"/>
      <c r="X13" s="276"/>
      <c r="Y13" s="276"/>
      <c r="Z13" s="276"/>
      <c r="AA13" s="276"/>
    </row>
    <row r="14" spans="2:27" ht="15" customHeight="1" x14ac:dyDescent="0.2">
      <c r="B14" s="122"/>
      <c r="C14" s="122"/>
      <c r="G14" s="186"/>
      <c r="K14" s="125"/>
      <c r="O14" s="125"/>
      <c r="S14" s="125"/>
      <c r="T14" s="276"/>
      <c r="U14" s="276"/>
      <c r="V14" s="276"/>
      <c r="W14" s="276"/>
      <c r="X14" s="276"/>
      <c r="Y14" s="276"/>
      <c r="Z14" s="276"/>
      <c r="AA14" s="276"/>
    </row>
    <row r="15" spans="2:27" ht="15" customHeight="1" x14ac:dyDescent="0.2">
      <c r="B15" s="122"/>
      <c r="C15" s="122"/>
      <c r="G15" s="141"/>
      <c r="K15" s="110"/>
      <c r="O15" s="110"/>
      <c r="S15" s="110"/>
      <c r="T15" s="276"/>
      <c r="U15" s="276"/>
      <c r="V15" s="276"/>
      <c r="W15" s="277"/>
      <c r="X15" s="276"/>
      <c r="Y15" s="276"/>
      <c r="Z15" s="276"/>
      <c r="AA15" s="277" t="s">
        <v>0</v>
      </c>
    </row>
    <row r="16" spans="2:27" ht="15" customHeight="1" x14ac:dyDescent="0.2">
      <c r="B16" s="111"/>
      <c r="C16" s="112"/>
      <c r="D16" s="311" t="s">
        <v>237</v>
      </c>
      <c r="E16" s="312"/>
      <c r="F16" s="312"/>
      <c r="G16" s="313"/>
      <c r="H16" s="308" t="s">
        <v>205</v>
      </c>
      <c r="I16" s="309"/>
      <c r="J16" s="309"/>
      <c r="K16" s="310"/>
      <c r="L16" s="308" t="s">
        <v>254</v>
      </c>
      <c r="M16" s="309"/>
      <c r="N16" s="309"/>
      <c r="O16" s="310"/>
      <c r="P16" s="308" t="s">
        <v>273</v>
      </c>
      <c r="Q16" s="309"/>
      <c r="R16" s="309"/>
      <c r="S16" s="310"/>
      <c r="T16" s="305" t="s">
        <v>341</v>
      </c>
      <c r="U16" s="306"/>
      <c r="V16" s="306"/>
      <c r="W16" s="306"/>
      <c r="X16" s="305" t="s">
        <v>369</v>
      </c>
      <c r="Y16" s="306"/>
      <c r="Z16" s="306"/>
      <c r="AA16" s="306"/>
    </row>
    <row r="17" spans="2:27" ht="15" customHeight="1" x14ac:dyDescent="0.2">
      <c r="B17" s="113"/>
      <c r="C17" s="114"/>
      <c r="D17" s="182" t="s">
        <v>107</v>
      </c>
      <c r="E17" s="182" t="s">
        <v>104</v>
      </c>
      <c r="F17" s="182" t="s">
        <v>233</v>
      </c>
      <c r="G17" s="142" t="s">
        <v>106</v>
      </c>
      <c r="H17" s="59" t="s">
        <v>107</v>
      </c>
      <c r="I17" s="59" t="s">
        <v>104</v>
      </c>
      <c r="J17" s="59" t="s">
        <v>223</v>
      </c>
      <c r="K17" s="115" t="s">
        <v>106</v>
      </c>
      <c r="L17" s="220" t="s">
        <v>107</v>
      </c>
      <c r="M17" s="220" t="s">
        <v>104</v>
      </c>
      <c r="N17" s="220" t="s">
        <v>105</v>
      </c>
      <c r="O17" s="115" t="s">
        <v>106</v>
      </c>
      <c r="P17" s="261" t="s">
        <v>107</v>
      </c>
      <c r="Q17" s="261" t="s">
        <v>104</v>
      </c>
      <c r="R17" s="261" t="s">
        <v>105</v>
      </c>
      <c r="S17" s="115" t="s">
        <v>106</v>
      </c>
      <c r="T17" s="275" t="s">
        <v>107</v>
      </c>
      <c r="U17" s="275" t="s">
        <v>104</v>
      </c>
      <c r="V17" s="275" t="s">
        <v>233</v>
      </c>
      <c r="W17" s="274" t="s">
        <v>106</v>
      </c>
      <c r="X17" s="275" t="s">
        <v>107</v>
      </c>
      <c r="Y17" s="275" t="s">
        <v>104</v>
      </c>
      <c r="Z17" s="275" t="s">
        <v>233</v>
      </c>
      <c r="AA17" s="274" t="s">
        <v>106</v>
      </c>
    </row>
    <row r="18" spans="2:27" ht="15" customHeight="1" x14ac:dyDescent="0.2">
      <c r="B18" s="116" t="s">
        <v>169</v>
      </c>
      <c r="C18" s="117" t="s">
        <v>100</v>
      </c>
      <c r="D18" s="184">
        <v>818</v>
      </c>
      <c r="E18" s="185">
        <v>5157</v>
      </c>
      <c r="F18" s="184">
        <v>9503</v>
      </c>
      <c r="G18" s="185">
        <v>14974</v>
      </c>
      <c r="H18" s="126">
        <v>39</v>
      </c>
      <c r="I18" s="119">
        <v>-1474</v>
      </c>
      <c r="J18" s="119">
        <v>2485</v>
      </c>
      <c r="K18" s="119">
        <v>4648</v>
      </c>
      <c r="L18" s="254">
        <v>4134</v>
      </c>
      <c r="M18" s="254">
        <v>5961</v>
      </c>
      <c r="N18" s="95">
        <v>4122</v>
      </c>
      <c r="O18" s="254">
        <v>8090</v>
      </c>
      <c r="P18" s="254">
        <v>307</v>
      </c>
      <c r="Q18" s="254">
        <v>4078</v>
      </c>
      <c r="R18" s="95">
        <v>14</v>
      </c>
      <c r="S18" s="254">
        <v>3872</v>
      </c>
      <c r="T18" s="254">
        <v>75</v>
      </c>
      <c r="U18" s="254">
        <v>411</v>
      </c>
      <c r="V18" s="254">
        <v>-387</v>
      </c>
      <c r="W18" s="254">
        <v>4699</v>
      </c>
      <c r="X18" s="254">
        <v>5305</v>
      </c>
      <c r="Y18" s="254">
        <v>7092</v>
      </c>
      <c r="Z18" s="254">
        <v>9908</v>
      </c>
      <c r="AA18" s="254">
        <v>10503</v>
      </c>
    </row>
    <row r="19" spans="2:27" ht="15" customHeight="1" x14ac:dyDescent="0.2">
      <c r="B19" s="120"/>
      <c r="C19" s="117" t="s">
        <v>101</v>
      </c>
      <c r="D19" s="184">
        <v>4812</v>
      </c>
      <c r="E19" s="185">
        <v>9149</v>
      </c>
      <c r="F19" s="184">
        <v>17960</v>
      </c>
      <c r="G19" s="185">
        <v>23704</v>
      </c>
      <c r="H19" s="126">
        <v>5477</v>
      </c>
      <c r="I19" s="119">
        <v>7602</v>
      </c>
      <c r="J19" s="119">
        <v>14066</v>
      </c>
      <c r="K19" s="119">
        <v>16615</v>
      </c>
      <c r="L19" s="254">
        <v>4639</v>
      </c>
      <c r="M19" s="254">
        <v>9851</v>
      </c>
      <c r="N19" s="95">
        <v>14161</v>
      </c>
      <c r="O19" s="254">
        <v>17836</v>
      </c>
      <c r="P19" s="254">
        <v>2543</v>
      </c>
      <c r="Q19" s="254">
        <v>6941</v>
      </c>
      <c r="R19" s="95">
        <v>10328</v>
      </c>
      <c r="S19" s="254">
        <v>14287</v>
      </c>
      <c r="T19" s="254">
        <v>1758</v>
      </c>
      <c r="U19" s="254">
        <v>2242</v>
      </c>
      <c r="V19" s="254">
        <v>977</v>
      </c>
      <c r="W19" s="254">
        <v>8362</v>
      </c>
      <c r="X19" s="254">
        <v>2276</v>
      </c>
      <c r="Y19" s="254">
        <v>4153</v>
      </c>
      <c r="Z19" s="254">
        <v>2222</v>
      </c>
      <c r="AA19" s="254">
        <v>9808</v>
      </c>
    </row>
    <row r="20" spans="2:27" ht="15" customHeight="1" x14ac:dyDescent="0.2">
      <c r="B20" s="120"/>
      <c r="C20" s="117" t="s">
        <v>102</v>
      </c>
      <c r="D20" s="184">
        <v>1746</v>
      </c>
      <c r="E20" s="185">
        <v>3097</v>
      </c>
      <c r="F20" s="184">
        <v>4492</v>
      </c>
      <c r="G20" s="185">
        <v>5934</v>
      </c>
      <c r="H20" s="126">
        <v>1218</v>
      </c>
      <c r="I20" s="119">
        <v>2367</v>
      </c>
      <c r="J20" s="119">
        <v>3610</v>
      </c>
      <c r="K20" s="119">
        <v>4545</v>
      </c>
      <c r="L20" s="254">
        <v>1619</v>
      </c>
      <c r="M20" s="254">
        <v>2936</v>
      </c>
      <c r="N20" s="95">
        <v>4120</v>
      </c>
      <c r="O20" s="254">
        <v>5530</v>
      </c>
      <c r="P20" s="254">
        <v>1523</v>
      </c>
      <c r="Q20" s="254">
        <v>3407</v>
      </c>
      <c r="R20" s="95">
        <v>5017</v>
      </c>
      <c r="S20" s="254">
        <v>7716</v>
      </c>
      <c r="T20" s="254">
        <v>2154</v>
      </c>
      <c r="U20" s="254">
        <v>4268</v>
      </c>
      <c r="V20" s="254">
        <v>6327</v>
      </c>
      <c r="W20" s="254">
        <v>8797</v>
      </c>
      <c r="X20" s="254">
        <v>1953</v>
      </c>
      <c r="Y20" s="254">
        <v>3985</v>
      </c>
      <c r="Z20" s="254">
        <v>6406</v>
      </c>
      <c r="AA20" s="254">
        <v>9319</v>
      </c>
    </row>
    <row r="21" spans="2:27" ht="15" customHeight="1" x14ac:dyDescent="0.2">
      <c r="B21" s="120"/>
      <c r="C21" s="117" t="s">
        <v>103</v>
      </c>
      <c r="D21" s="184">
        <v>3582</v>
      </c>
      <c r="E21" s="185">
        <v>6739</v>
      </c>
      <c r="F21" s="184">
        <v>9588</v>
      </c>
      <c r="G21" s="185">
        <v>17060</v>
      </c>
      <c r="H21" s="127">
        <v>-4142</v>
      </c>
      <c r="I21" s="119">
        <v>1093</v>
      </c>
      <c r="J21" s="119">
        <v>6162</v>
      </c>
      <c r="K21" s="119">
        <v>10706</v>
      </c>
      <c r="L21" s="254">
        <v>4830</v>
      </c>
      <c r="M21" s="254">
        <v>7629</v>
      </c>
      <c r="N21" s="95">
        <v>11033</v>
      </c>
      <c r="O21" s="254">
        <v>15298</v>
      </c>
      <c r="P21" s="254">
        <v>5213</v>
      </c>
      <c r="Q21" s="254">
        <v>9596</v>
      </c>
      <c r="R21" s="95">
        <v>15033</v>
      </c>
      <c r="S21" s="254">
        <v>18997</v>
      </c>
      <c r="T21" s="254">
        <v>2707</v>
      </c>
      <c r="U21" s="254">
        <v>6888</v>
      </c>
      <c r="V21" s="254">
        <v>10195</v>
      </c>
      <c r="W21" s="254">
        <v>15878</v>
      </c>
      <c r="X21" s="254">
        <v>2586</v>
      </c>
      <c r="Y21" s="254">
        <v>6829</v>
      </c>
      <c r="Z21" s="254">
        <v>10246</v>
      </c>
      <c r="AA21" s="254">
        <v>16007</v>
      </c>
    </row>
    <row r="22" spans="2:27" ht="15" customHeight="1" x14ac:dyDescent="0.2">
      <c r="B22" s="120"/>
      <c r="C22" s="117" t="s">
        <v>111</v>
      </c>
      <c r="D22" s="184">
        <v>3144</v>
      </c>
      <c r="E22" s="185">
        <v>3476</v>
      </c>
      <c r="F22" s="184">
        <v>4316</v>
      </c>
      <c r="G22" s="185">
        <v>6316</v>
      </c>
      <c r="H22" s="127">
        <v>-3681</v>
      </c>
      <c r="I22" s="119">
        <v>-2321</v>
      </c>
      <c r="J22" s="119">
        <v>-955</v>
      </c>
      <c r="K22" s="119">
        <v>4178</v>
      </c>
      <c r="L22" s="254">
        <v>5507</v>
      </c>
      <c r="M22" s="254">
        <v>7629</v>
      </c>
      <c r="N22" s="95">
        <v>11879</v>
      </c>
      <c r="O22" s="254">
        <v>12977</v>
      </c>
      <c r="P22" s="254">
        <v>6111</v>
      </c>
      <c r="Q22" s="254">
        <v>8878</v>
      </c>
      <c r="R22" s="95">
        <v>11861</v>
      </c>
      <c r="S22" s="254">
        <v>15716</v>
      </c>
      <c r="T22" s="254">
        <v>3290</v>
      </c>
      <c r="U22" s="254">
        <v>7303</v>
      </c>
      <c r="V22" s="254">
        <v>9946</v>
      </c>
      <c r="W22" s="254">
        <v>13541</v>
      </c>
      <c r="X22" s="254">
        <v>4219</v>
      </c>
      <c r="Y22" s="254">
        <v>6749</v>
      </c>
      <c r="Z22" s="254">
        <v>8745</v>
      </c>
      <c r="AA22" s="254">
        <v>13421</v>
      </c>
    </row>
    <row r="23" spans="2:27" ht="15" customHeight="1" x14ac:dyDescent="0.2">
      <c r="B23" s="120"/>
      <c r="C23" s="117" t="s">
        <v>86</v>
      </c>
      <c r="D23" s="185">
        <v>-514</v>
      </c>
      <c r="E23" s="185">
        <v>-2688</v>
      </c>
      <c r="F23" s="185">
        <v>-2720</v>
      </c>
      <c r="G23" s="185">
        <v>-2919</v>
      </c>
      <c r="H23" s="126">
        <v>224</v>
      </c>
      <c r="I23" s="119">
        <v>497</v>
      </c>
      <c r="J23" s="119">
        <v>-517</v>
      </c>
      <c r="K23" s="119">
        <v>-42</v>
      </c>
      <c r="L23" s="254">
        <v>-20</v>
      </c>
      <c r="M23" s="254">
        <v>-767</v>
      </c>
      <c r="N23" s="254">
        <v>-1089</v>
      </c>
      <c r="O23" s="254" t="s">
        <v>265</v>
      </c>
      <c r="P23" s="254" t="s">
        <v>285</v>
      </c>
      <c r="Q23" s="254" t="s">
        <v>292</v>
      </c>
      <c r="R23" s="254" t="s">
        <v>300</v>
      </c>
      <c r="S23" s="254">
        <v>-1731</v>
      </c>
      <c r="T23" s="254" t="s">
        <v>351</v>
      </c>
      <c r="U23" s="254" t="s">
        <v>374</v>
      </c>
      <c r="V23" s="254" t="s">
        <v>375</v>
      </c>
      <c r="W23" s="254" t="s">
        <v>376</v>
      </c>
      <c r="X23" s="254" t="s">
        <v>383</v>
      </c>
      <c r="Y23" s="254" t="s">
        <v>440</v>
      </c>
      <c r="Z23" s="254">
        <v>387</v>
      </c>
      <c r="AA23" s="254">
        <v>2425</v>
      </c>
    </row>
    <row r="24" spans="2:27" ht="15" customHeight="1" x14ac:dyDescent="0.2">
      <c r="B24" s="121"/>
      <c r="C24" s="117" t="s">
        <v>87</v>
      </c>
      <c r="D24" s="184">
        <v>13589</v>
      </c>
      <c r="E24" s="185">
        <v>24931</v>
      </c>
      <c r="F24" s="184">
        <v>43139</v>
      </c>
      <c r="G24" s="185">
        <v>65070</v>
      </c>
      <c r="H24" s="127">
        <v>-863</v>
      </c>
      <c r="I24" s="119">
        <v>7766</v>
      </c>
      <c r="J24" s="119">
        <v>24852</v>
      </c>
      <c r="K24" s="119">
        <v>40651</v>
      </c>
      <c r="L24" s="254">
        <v>20710</v>
      </c>
      <c r="M24" s="254">
        <v>33240</v>
      </c>
      <c r="N24" s="255">
        <v>44229</v>
      </c>
      <c r="O24" s="254">
        <v>58852</v>
      </c>
      <c r="P24" s="254">
        <v>15283</v>
      </c>
      <c r="Q24" s="254">
        <v>31857</v>
      </c>
      <c r="R24" s="255">
        <v>41577</v>
      </c>
      <c r="S24" s="254">
        <v>58859</v>
      </c>
      <c r="T24" s="254">
        <v>9191</v>
      </c>
      <c r="U24" s="254">
        <v>20290</v>
      </c>
      <c r="V24" s="254">
        <v>26110</v>
      </c>
      <c r="W24" s="254">
        <v>50088</v>
      </c>
      <c r="X24" s="254">
        <v>15249</v>
      </c>
      <c r="Y24" s="254">
        <v>27142</v>
      </c>
      <c r="Z24" s="254">
        <v>37917</v>
      </c>
      <c r="AA24" s="254">
        <v>61485</v>
      </c>
    </row>
    <row r="25" spans="2:27" ht="15" customHeight="1" x14ac:dyDescent="0.2">
      <c r="B25" s="46" t="s">
        <v>238</v>
      </c>
      <c r="T25" s="276"/>
      <c r="U25" s="276"/>
      <c r="V25" s="276"/>
      <c r="W25" s="276"/>
      <c r="X25" s="276"/>
      <c r="Y25" s="276"/>
      <c r="Z25" s="276"/>
      <c r="AA25" s="276"/>
    </row>
    <row r="26" spans="2:27" ht="15" customHeight="1" x14ac:dyDescent="0.2">
      <c r="T26" s="276"/>
      <c r="U26" s="276"/>
      <c r="V26" s="276"/>
      <c r="W26" s="276"/>
      <c r="X26" s="276"/>
      <c r="Y26" s="276"/>
      <c r="Z26" s="276"/>
      <c r="AA26" s="276"/>
    </row>
    <row r="27" spans="2:27" ht="15" customHeight="1" x14ac:dyDescent="0.2">
      <c r="T27" s="276"/>
      <c r="U27" s="276"/>
      <c r="V27" s="276"/>
      <c r="W27" s="276"/>
      <c r="X27" s="276"/>
      <c r="Y27" s="276"/>
      <c r="Z27" s="276"/>
      <c r="AA27" s="276"/>
    </row>
    <row r="28" spans="2:27" x14ac:dyDescent="0.2">
      <c r="B28" s="60" t="s">
        <v>89</v>
      </c>
      <c r="T28" s="276"/>
      <c r="U28" s="276"/>
      <c r="V28" s="276"/>
      <c r="W28" s="276"/>
      <c r="X28" s="276"/>
      <c r="Y28" s="276"/>
      <c r="Z28" s="276"/>
      <c r="AA28" s="276"/>
    </row>
    <row r="29" spans="2:27" ht="15" customHeight="1" x14ac:dyDescent="0.2">
      <c r="G29" s="141"/>
      <c r="K29" s="110"/>
      <c r="O29" s="110"/>
      <c r="S29" s="110"/>
      <c r="T29" s="276"/>
      <c r="U29" s="276"/>
      <c r="V29" s="276"/>
      <c r="W29" s="277"/>
      <c r="X29" s="276"/>
      <c r="Y29" s="276"/>
      <c r="Z29" s="276"/>
      <c r="AA29" s="277" t="s">
        <v>0</v>
      </c>
    </row>
    <row r="30" spans="2:27" ht="15" customHeight="1" x14ac:dyDescent="0.2">
      <c r="B30" s="111"/>
      <c r="C30" s="112"/>
      <c r="D30" s="311" t="s">
        <v>225</v>
      </c>
      <c r="E30" s="312"/>
      <c r="F30" s="312"/>
      <c r="G30" s="313"/>
      <c r="H30" s="308" t="s">
        <v>205</v>
      </c>
      <c r="I30" s="309"/>
      <c r="J30" s="309"/>
      <c r="K30" s="310"/>
      <c r="L30" s="308" t="s">
        <v>254</v>
      </c>
      <c r="M30" s="309"/>
      <c r="N30" s="309"/>
      <c r="O30" s="310"/>
      <c r="P30" s="308" t="s">
        <v>273</v>
      </c>
      <c r="Q30" s="309"/>
      <c r="R30" s="309"/>
      <c r="S30" s="310"/>
      <c r="T30" s="305" t="s">
        <v>341</v>
      </c>
      <c r="U30" s="306"/>
      <c r="V30" s="306"/>
      <c r="W30" s="306"/>
      <c r="X30" s="305" t="s">
        <v>369</v>
      </c>
      <c r="Y30" s="306"/>
      <c r="Z30" s="306"/>
      <c r="AA30" s="306"/>
    </row>
    <row r="31" spans="2:27" ht="15" customHeight="1" x14ac:dyDescent="0.2">
      <c r="B31" s="113"/>
      <c r="C31" s="114"/>
      <c r="D31" s="182" t="s">
        <v>17</v>
      </c>
      <c r="E31" s="182" t="s">
        <v>18</v>
      </c>
      <c r="F31" s="182" t="s">
        <v>19</v>
      </c>
      <c r="G31" s="142" t="s">
        <v>16</v>
      </c>
      <c r="H31" s="59" t="s">
        <v>17</v>
      </c>
      <c r="I31" s="59" t="s">
        <v>18</v>
      </c>
      <c r="J31" s="59" t="s">
        <v>19</v>
      </c>
      <c r="K31" s="115" t="s">
        <v>16</v>
      </c>
      <c r="L31" s="220" t="s">
        <v>17</v>
      </c>
      <c r="M31" s="220" t="s">
        <v>18</v>
      </c>
      <c r="N31" s="220" t="s">
        <v>19</v>
      </c>
      <c r="O31" s="115" t="s">
        <v>16</v>
      </c>
      <c r="P31" s="261" t="s">
        <v>17</v>
      </c>
      <c r="Q31" s="261" t="s">
        <v>18</v>
      </c>
      <c r="R31" s="261" t="s">
        <v>19</v>
      </c>
      <c r="S31" s="115" t="s">
        <v>16</v>
      </c>
      <c r="T31" s="275" t="s">
        <v>17</v>
      </c>
      <c r="U31" s="275" t="s">
        <v>18</v>
      </c>
      <c r="V31" s="275" t="s">
        <v>180</v>
      </c>
      <c r="W31" s="274" t="s">
        <v>16</v>
      </c>
      <c r="X31" s="275" t="s">
        <v>17</v>
      </c>
      <c r="Y31" s="275" t="s">
        <v>18</v>
      </c>
      <c r="Z31" s="275" t="s">
        <v>180</v>
      </c>
      <c r="AA31" s="274" t="s">
        <v>16</v>
      </c>
    </row>
    <row r="32" spans="2:27" ht="15" customHeight="1" x14ac:dyDescent="0.2">
      <c r="B32" s="116" t="s">
        <v>118</v>
      </c>
      <c r="C32" s="117" t="s">
        <v>100</v>
      </c>
      <c r="D32" s="185">
        <v>46176</v>
      </c>
      <c r="E32" s="185">
        <v>53840</v>
      </c>
      <c r="F32" s="184">
        <v>50835</v>
      </c>
      <c r="G32" s="185">
        <v>34828</v>
      </c>
      <c r="H32" s="119">
        <v>44046</v>
      </c>
      <c r="I32" s="119">
        <v>57827</v>
      </c>
      <c r="J32" s="95">
        <v>67220</v>
      </c>
      <c r="K32" s="119">
        <v>61157</v>
      </c>
      <c r="L32" s="254">
        <v>58286</v>
      </c>
      <c r="M32" s="254">
        <v>52940</v>
      </c>
      <c r="N32" s="95">
        <v>48757</v>
      </c>
      <c r="O32" s="119">
        <f>+O6-N6</f>
        <v>53595</v>
      </c>
      <c r="P32" s="254">
        <v>41015</v>
      </c>
      <c r="Q32" s="254">
        <v>44746</v>
      </c>
      <c r="R32" s="95">
        <v>36612</v>
      </c>
      <c r="S32" s="119">
        <v>45504</v>
      </c>
      <c r="T32" s="254">
        <f>T6</f>
        <v>42808</v>
      </c>
      <c r="U32" s="254">
        <f>U6-T6</f>
        <v>42932</v>
      </c>
      <c r="V32" s="254">
        <f>V6-U6</f>
        <v>41290</v>
      </c>
      <c r="W32" s="254">
        <f>W6-V6</f>
        <v>45890</v>
      </c>
      <c r="X32" s="254">
        <v>48566</v>
      </c>
      <c r="Y32" s="254">
        <v>47252</v>
      </c>
      <c r="Z32" s="254">
        <v>49146</v>
      </c>
      <c r="AA32" s="254">
        <v>48415</v>
      </c>
    </row>
    <row r="33" spans="2:27" ht="15" customHeight="1" x14ac:dyDescent="0.2">
      <c r="B33" s="120"/>
      <c r="C33" s="117" t="s">
        <v>101</v>
      </c>
      <c r="D33" s="185">
        <v>46118</v>
      </c>
      <c r="E33" s="185">
        <v>52055</v>
      </c>
      <c r="F33" s="184">
        <v>47221</v>
      </c>
      <c r="G33" s="185">
        <v>36966</v>
      </c>
      <c r="H33" s="119">
        <v>46961</v>
      </c>
      <c r="I33" s="119">
        <v>44899</v>
      </c>
      <c r="J33" s="95">
        <v>44764</v>
      </c>
      <c r="K33" s="119">
        <v>46094</v>
      </c>
      <c r="L33" s="254">
        <v>43648</v>
      </c>
      <c r="M33" s="254">
        <v>44205</v>
      </c>
      <c r="N33" s="95">
        <v>42582</v>
      </c>
      <c r="O33" s="119">
        <f t="shared" ref="O33:O38" si="0">+O7-N7</f>
        <v>48412</v>
      </c>
      <c r="P33" s="254">
        <v>42039</v>
      </c>
      <c r="Q33" s="254">
        <v>43592</v>
      </c>
      <c r="R33" s="95">
        <v>43334</v>
      </c>
      <c r="S33" s="119">
        <v>47393</v>
      </c>
      <c r="T33" s="254">
        <f t="shared" ref="T33:T38" si="1">T7</f>
        <v>44786</v>
      </c>
      <c r="U33" s="254">
        <f t="shared" ref="U33:W36" si="2">U7-T7</f>
        <v>48299</v>
      </c>
      <c r="V33" s="254">
        <f t="shared" si="2"/>
        <v>45529</v>
      </c>
      <c r="W33" s="254">
        <f t="shared" si="2"/>
        <v>52096</v>
      </c>
      <c r="X33" s="254">
        <v>46331</v>
      </c>
      <c r="Y33" s="254">
        <v>45890</v>
      </c>
      <c r="Z33" s="254">
        <v>45436</v>
      </c>
      <c r="AA33" s="254">
        <v>54843</v>
      </c>
    </row>
    <row r="34" spans="2:27" ht="15" customHeight="1" x14ac:dyDescent="0.2">
      <c r="B34" s="120"/>
      <c r="C34" s="117" t="s">
        <v>102</v>
      </c>
      <c r="D34" s="185">
        <v>4861</v>
      </c>
      <c r="E34" s="185">
        <v>4728</v>
      </c>
      <c r="F34" s="184">
        <v>4605</v>
      </c>
      <c r="G34" s="185">
        <v>4716</v>
      </c>
      <c r="H34" s="119">
        <v>4302</v>
      </c>
      <c r="I34" s="119">
        <v>3966</v>
      </c>
      <c r="J34" s="95">
        <v>3757</v>
      </c>
      <c r="K34" s="119">
        <v>3540</v>
      </c>
      <c r="L34" s="254">
        <v>3755</v>
      </c>
      <c r="M34" s="254">
        <v>3827</v>
      </c>
      <c r="N34" s="95">
        <v>3887</v>
      </c>
      <c r="O34" s="119">
        <f t="shared" si="0"/>
        <v>4274</v>
      </c>
      <c r="P34" s="254">
        <v>4621</v>
      </c>
      <c r="Q34" s="254">
        <v>5879</v>
      </c>
      <c r="R34" s="95">
        <v>5882</v>
      </c>
      <c r="S34" s="119">
        <v>6080</v>
      </c>
      <c r="T34" s="254">
        <f t="shared" si="1"/>
        <v>6746</v>
      </c>
      <c r="U34" s="254">
        <f t="shared" si="2"/>
        <v>7521</v>
      </c>
      <c r="V34" s="254">
        <f t="shared" si="2"/>
        <v>7899</v>
      </c>
      <c r="W34" s="254">
        <f t="shared" si="2"/>
        <v>8472</v>
      </c>
      <c r="X34" s="254">
        <v>8604</v>
      </c>
      <c r="Y34" s="254">
        <v>8694</v>
      </c>
      <c r="Z34" s="254">
        <v>8731</v>
      </c>
      <c r="AA34" s="254">
        <v>9567</v>
      </c>
    </row>
    <row r="35" spans="2:27" ht="15" customHeight="1" x14ac:dyDescent="0.2">
      <c r="B35" s="120"/>
      <c r="C35" s="117" t="s">
        <v>103</v>
      </c>
      <c r="D35" s="185">
        <v>19742</v>
      </c>
      <c r="E35" s="185">
        <v>20306</v>
      </c>
      <c r="F35" s="184">
        <v>21699</v>
      </c>
      <c r="G35" s="185">
        <v>22372</v>
      </c>
      <c r="H35" s="119">
        <v>19196</v>
      </c>
      <c r="I35" s="119">
        <v>19100</v>
      </c>
      <c r="J35" s="95">
        <v>18064</v>
      </c>
      <c r="K35" s="119">
        <v>17522</v>
      </c>
      <c r="L35" s="254">
        <v>18198</v>
      </c>
      <c r="M35" s="254">
        <v>18505</v>
      </c>
      <c r="N35" s="95">
        <v>17618</v>
      </c>
      <c r="O35" s="119">
        <f t="shared" si="0"/>
        <v>18095</v>
      </c>
      <c r="P35" s="254">
        <v>20277</v>
      </c>
      <c r="Q35" s="254">
        <v>20946</v>
      </c>
      <c r="R35" s="95">
        <v>22968</v>
      </c>
      <c r="S35" s="119">
        <v>21829</v>
      </c>
      <c r="T35" s="254">
        <f t="shared" si="1"/>
        <v>21694</v>
      </c>
      <c r="U35" s="254">
        <f t="shared" si="2"/>
        <v>23376</v>
      </c>
      <c r="V35" s="254">
        <f t="shared" si="2"/>
        <v>22433</v>
      </c>
      <c r="W35" s="254">
        <f t="shared" si="2"/>
        <v>22426</v>
      </c>
      <c r="X35" s="254">
        <v>23142</v>
      </c>
      <c r="Y35" s="254">
        <v>24534</v>
      </c>
      <c r="Z35" s="254">
        <v>23911</v>
      </c>
      <c r="AA35" s="254">
        <v>24192</v>
      </c>
    </row>
    <row r="36" spans="2:27" ht="15" customHeight="1" x14ac:dyDescent="0.2">
      <c r="B36" s="120"/>
      <c r="C36" s="117" t="s">
        <v>111</v>
      </c>
      <c r="D36" s="185">
        <v>12812</v>
      </c>
      <c r="E36" s="185">
        <v>12762</v>
      </c>
      <c r="F36" s="184">
        <v>12595</v>
      </c>
      <c r="G36" s="185">
        <v>13750</v>
      </c>
      <c r="H36" s="119">
        <v>11789</v>
      </c>
      <c r="I36" s="119">
        <v>10934</v>
      </c>
      <c r="J36" s="95">
        <v>12460</v>
      </c>
      <c r="K36" s="119">
        <v>12496</v>
      </c>
      <c r="L36" s="254">
        <v>13265</v>
      </c>
      <c r="M36" s="254">
        <v>11943</v>
      </c>
      <c r="N36" s="255">
        <v>12539</v>
      </c>
      <c r="O36" s="119">
        <f t="shared" si="0"/>
        <v>12233</v>
      </c>
      <c r="P36" s="254">
        <v>14043</v>
      </c>
      <c r="Q36" s="254">
        <v>14895</v>
      </c>
      <c r="R36" s="255">
        <v>15684</v>
      </c>
      <c r="S36" s="119">
        <v>16279</v>
      </c>
      <c r="T36" s="254">
        <f t="shared" si="1"/>
        <v>16911</v>
      </c>
      <c r="U36" s="254">
        <f t="shared" si="2"/>
        <v>17969</v>
      </c>
      <c r="V36" s="254">
        <f t="shared" si="2"/>
        <v>18795</v>
      </c>
      <c r="W36" s="254">
        <f t="shared" si="2"/>
        <v>19318</v>
      </c>
      <c r="X36" s="254">
        <v>21438</v>
      </c>
      <c r="Y36" s="254">
        <v>22080</v>
      </c>
      <c r="Z36" s="254">
        <v>22930</v>
      </c>
      <c r="AA36" s="254">
        <v>24691</v>
      </c>
    </row>
    <row r="37" spans="2:27" ht="15" customHeight="1" x14ac:dyDescent="0.2">
      <c r="B37" s="120"/>
      <c r="C37" s="117" t="s">
        <v>86</v>
      </c>
      <c r="D37" s="185">
        <v>-17764</v>
      </c>
      <c r="E37" s="185">
        <v>-19676</v>
      </c>
      <c r="F37" s="185">
        <v>-16795</v>
      </c>
      <c r="G37" s="185">
        <v>-11472</v>
      </c>
      <c r="H37" s="119">
        <v>-16336</v>
      </c>
      <c r="I37" s="119">
        <v>-16012</v>
      </c>
      <c r="J37" s="119">
        <v>-15383</v>
      </c>
      <c r="K37" s="119">
        <v>-15058</v>
      </c>
      <c r="L37" s="254">
        <v>-14948</v>
      </c>
      <c r="M37" s="256">
        <v>-15659</v>
      </c>
      <c r="N37" s="254">
        <v>-14611</v>
      </c>
      <c r="O37" s="254">
        <v>-14690</v>
      </c>
      <c r="P37" s="254" t="s">
        <v>284</v>
      </c>
      <c r="Q37" s="254">
        <v>-15445</v>
      </c>
      <c r="R37" s="254">
        <v>-14908</v>
      </c>
      <c r="S37" s="254">
        <v>-16469</v>
      </c>
      <c r="T37" s="254" t="str">
        <f>T11</f>
        <v>△16,346</v>
      </c>
      <c r="U37" s="254">
        <v>-19143</v>
      </c>
      <c r="V37" s="254">
        <v>-17736</v>
      </c>
      <c r="W37" s="254">
        <v>-18357</v>
      </c>
      <c r="X37" s="254">
        <v>-20155</v>
      </c>
      <c r="Y37" s="254">
        <v>-20588</v>
      </c>
      <c r="Z37" s="254">
        <v>-17170</v>
      </c>
      <c r="AA37" s="254">
        <v>-17218</v>
      </c>
    </row>
    <row r="38" spans="2:27" ht="15" customHeight="1" x14ac:dyDescent="0.2">
      <c r="B38" s="121"/>
      <c r="C38" s="117" t="s">
        <v>87</v>
      </c>
      <c r="D38" s="185">
        <v>111947</v>
      </c>
      <c r="E38" s="185">
        <v>124011</v>
      </c>
      <c r="F38" s="184">
        <v>120161</v>
      </c>
      <c r="G38" s="185">
        <v>101160</v>
      </c>
      <c r="H38" s="119">
        <v>109959</v>
      </c>
      <c r="I38" s="119">
        <v>120715</v>
      </c>
      <c r="J38" s="118">
        <v>130882</v>
      </c>
      <c r="K38" s="119">
        <v>125752</v>
      </c>
      <c r="L38" s="254">
        <v>122205</v>
      </c>
      <c r="M38" s="254">
        <v>115761</v>
      </c>
      <c r="N38" s="255">
        <v>110773</v>
      </c>
      <c r="O38" s="119">
        <f t="shared" si="0"/>
        <v>121918</v>
      </c>
      <c r="P38" s="254">
        <v>106965</v>
      </c>
      <c r="Q38" s="254">
        <v>114614</v>
      </c>
      <c r="R38" s="255">
        <v>109570</v>
      </c>
      <c r="S38" s="119">
        <v>120618</v>
      </c>
      <c r="T38" s="254">
        <f t="shared" si="1"/>
        <v>116600</v>
      </c>
      <c r="U38" s="254">
        <f>U12-T12</f>
        <v>120955</v>
      </c>
      <c r="V38" s="254">
        <f>V12-U12</f>
        <v>118209</v>
      </c>
      <c r="W38" s="254">
        <f>W12-V12</f>
        <v>129844</v>
      </c>
      <c r="X38" s="254">
        <v>127928</v>
      </c>
      <c r="Y38" s="254">
        <v>127862</v>
      </c>
      <c r="Z38" s="254">
        <v>132982</v>
      </c>
      <c r="AA38" s="254">
        <v>144490</v>
      </c>
    </row>
    <row r="39" spans="2:27" ht="15" customHeight="1" x14ac:dyDescent="0.2">
      <c r="B39" s="46" t="s">
        <v>238</v>
      </c>
      <c r="C39" s="122"/>
      <c r="G39" s="186"/>
      <c r="J39" s="128"/>
      <c r="K39" s="129"/>
      <c r="N39" s="128"/>
      <c r="O39" s="129"/>
      <c r="R39" s="128"/>
      <c r="S39" s="129"/>
    </row>
    <row r="40" spans="2:27" ht="15" customHeight="1" x14ac:dyDescent="0.2">
      <c r="B40" s="122"/>
      <c r="C40" s="122"/>
      <c r="G40" s="186"/>
      <c r="K40" s="125"/>
      <c r="O40" s="125"/>
      <c r="S40" s="125"/>
    </row>
    <row r="41" spans="2:27" ht="15" customHeight="1" x14ac:dyDescent="0.2">
      <c r="B41" s="122"/>
      <c r="C41" s="122"/>
      <c r="G41" s="141"/>
      <c r="K41" s="110"/>
      <c r="O41" s="110"/>
      <c r="S41" s="110"/>
      <c r="W41" s="110"/>
      <c r="AA41" s="110" t="s">
        <v>0</v>
      </c>
    </row>
    <row r="42" spans="2:27" ht="15" customHeight="1" x14ac:dyDescent="0.2">
      <c r="B42" s="111"/>
      <c r="C42" s="112"/>
      <c r="D42" s="311" t="s">
        <v>225</v>
      </c>
      <c r="E42" s="312"/>
      <c r="F42" s="312"/>
      <c r="G42" s="313"/>
      <c r="H42" s="308" t="s">
        <v>205</v>
      </c>
      <c r="I42" s="309"/>
      <c r="J42" s="309"/>
      <c r="K42" s="310"/>
      <c r="L42" s="308" t="s">
        <v>254</v>
      </c>
      <c r="M42" s="309"/>
      <c r="N42" s="309"/>
      <c r="O42" s="310"/>
      <c r="P42" s="308" t="s">
        <v>273</v>
      </c>
      <c r="Q42" s="309"/>
      <c r="R42" s="309"/>
      <c r="S42" s="310"/>
      <c r="T42" s="308" t="s">
        <v>341</v>
      </c>
      <c r="U42" s="309"/>
      <c r="V42" s="309"/>
      <c r="W42" s="309"/>
      <c r="X42" s="308" t="s">
        <v>341</v>
      </c>
      <c r="Y42" s="309"/>
      <c r="Z42" s="309"/>
      <c r="AA42" s="309"/>
    </row>
    <row r="43" spans="2:27" ht="15" customHeight="1" x14ac:dyDescent="0.2">
      <c r="B43" s="113"/>
      <c r="C43" s="114"/>
      <c r="D43" s="182" t="s">
        <v>17</v>
      </c>
      <c r="E43" s="182" t="s">
        <v>18</v>
      </c>
      <c r="F43" s="182" t="s">
        <v>19</v>
      </c>
      <c r="G43" s="142" t="s">
        <v>16</v>
      </c>
      <c r="H43" s="59" t="s">
        <v>17</v>
      </c>
      <c r="I43" s="59" t="s">
        <v>18</v>
      </c>
      <c r="J43" s="59" t="s">
        <v>19</v>
      </c>
      <c r="K43" s="115" t="s">
        <v>16</v>
      </c>
      <c r="L43" s="220" t="s">
        <v>17</v>
      </c>
      <c r="M43" s="220" t="s">
        <v>18</v>
      </c>
      <c r="N43" s="220" t="s">
        <v>19</v>
      </c>
      <c r="O43" s="115" t="s">
        <v>16</v>
      </c>
      <c r="P43" s="279" t="s">
        <v>17</v>
      </c>
      <c r="Q43" s="279" t="s">
        <v>18</v>
      </c>
      <c r="R43" s="279" t="s">
        <v>19</v>
      </c>
      <c r="S43" s="115" t="s">
        <v>16</v>
      </c>
      <c r="T43" s="279" t="s">
        <v>17</v>
      </c>
      <c r="U43" s="279" t="s">
        <v>18</v>
      </c>
      <c r="V43" s="279" t="s">
        <v>180</v>
      </c>
      <c r="W43" s="115" t="s">
        <v>16</v>
      </c>
      <c r="X43" s="279" t="s">
        <v>17</v>
      </c>
      <c r="Y43" s="279" t="s">
        <v>18</v>
      </c>
      <c r="Z43" s="279" t="s">
        <v>180</v>
      </c>
      <c r="AA43" s="115" t="s">
        <v>16</v>
      </c>
    </row>
    <row r="44" spans="2:27" ht="15" customHeight="1" x14ac:dyDescent="0.2">
      <c r="B44" s="116" t="s">
        <v>169</v>
      </c>
      <c r="C44" s="117" t="s">
        <v>100</v>
      </c>
      <c r="D44" s="185">
        <v>818</v>
      </c>
      <c r="E44" s="185">
        <v>4339</v>
      </c>
      <c r="F44" s="184">
        <v>4346</v>
      </c>
      <c r="G44" s="185">
        <v>5471</v>
      </c>
      <c r="H44" s="119">
        <v>39</v>
      </c>
      <c r="I44" s="119">
        <v>-1513</v>
      </c>
      <c r="J44" s="95">
        <v>3959</v>
      </c>
      <c r="K44" s="119">
        <v>2163</v>
      </c>
      <c r="L44" s="254">
        <v>4134</v>
      </c>
      <c r="M44" s="254">
        <v>1827</v>
      </c>
      <c r="N44" s="95">
        <v>-1839</v>
      </c>
      <c r="O44" s="119">
        <v>3968</v>
      </c>
      <c r="P44" s="254">
        <v>307</v>
      </c>
      <c r="Q44" s="254">
        <v>3771</v>
      </c>
      <c r="R44" s="95">
        <v>-4064</v>
      </c>
      <c r="S44" s="119">
        <v>3858</v>
      </c>
      <c r="T44" s="254">
        <f>T18</f>
        <v>75</v>
      </c>
      <c r="U44" s="254">
        <f>U18-T18</f>
        <v>336</v>
      </c>
      <c r="V44" s="254">
        <f>V18-U18</f>
        <v>-798</v>
      </c>
      <c r="W44" s="254">
        <f>W18-V18</f>
        <v>5086</v>
      </c>
      <c r="X44" s="254">
        <v>5305</v>
      </c>
      <c r="Y44" s="254">
        <v>1787</v>
      </c>
      <c r="Z44" s="254">
        <v>2816</v>
      </c>
      <c r="AA44" s="254">
        <v>595</v>
      </c>
    </row>
    <row r="45" spans="2:27" ht="15" customHeight="1" x14ac:dyDescent="0.2">
      <c r="B45" s="120"/>
      <c r="C45" s="117" t="s">
        <v>101</v>
      </c>
      <c r="D45" s="185">
        <v>4812</v>
      </c>
      <c r="E45" s="185">
        <v>4337</v>
      </c>
      <c r="F45" s="184">
        <v>8810</v>
      </c>
      <c r="G45" s="185">
        <v>5744</v>
      </c>
      <c r="H45" s="119">
        <v>5477</v>
      </c>
      <c r="I45" s="119">
        <v>2125</v>
      </c>
      <c r="J45" s="95">
        <v>6463</v>
      </c>
      <c r="K45" s="119">
        <v>2548</v>
      </c>
      <c r="L45" s="254">
        <v>4639</v>
      </c>
      <c r="M45" s="254">
        <v>5212</v>
      </c>
      <c r="N45" s="95">
        <v>4310</v>
      </c>
      <c r="O45" s="254">
        <v>3675</v>
      </c>
      <c r="P45" s="254">
        <v>2543</v>
      </c>
      <c r="Q45" s="254">
        <v>4398</v>
      </c>
      <c r="R45" s="95">
        <v>3387</v>
      </c>
      <c r="S45" s="254">
        <v>3959</v>
      </c>
      <c r="T45" s="254">
        <f t="shared" ref="T45:T50" si="3">T19</f>
        <v>1758</v>
      </c>
      <c r="U45" s="254">
        <f t="shared" ref="U45:W50" si="4">U19-T19</f>
        <v>484</v>
      </c>
      <c r="V45" s="254">
        <f t="shared" si="4"/>
        <v>-1265</v>
      </c>
      <c r="W45" s="254">
        <f t="shared" si="4"/>
        <v>7385</v>
      </c>
      <c r="X45" s="254">
        <v>2276</v>
      </c>
      <c r="Y45" s="254">
        <v>1877</v>
      </c>
      <c r="Z45" s="254">
        <v>-1931</v>
      </c>
      <c r="AA45" s="254">
        <v>7586</v>
      </c>
    </row>
    <row r="46" spans="2:27" ht="15" customHeight="1" x14ac:dyDescent="0.2">
      <c r="B46" s="120"/>
      <c r="C46" s="117" t="s">
        <v>102</v>
      </c>
      <c r="D46" s="185">
        <v>1746</v>
      </c>
      <c r="E46" s="185">
        <v>1351</v>
      </c>
      <c r="F46" s="184">
        <v>1394</v>
      </c>
      <c r="G46" s="185">
        <v>1442</v>
      </c>
      <c r="H46" s="119">
        <v>1218</v>
      </c>
      <c r="I46" s="119">
        <v>1149</v>
      </c>
      <c r="J46" s="95">
        <v>1242</v>
      </c>
      <c r="K46" s="119">
        <v>934</v>
      </c>
      <c r="L46" s="254">
        <v>1619</v>
      </c>
      <c r="M46" s="254">
        <v>1317</v>
      </c>
      <c r="N46" s="95">
        <v>1184</v>
      </c>
      <c r="O46" s="254">
        <v>1410</v>
      </c>
      <c r="P46" s="254">
        <v>1523</v>
      </c>
      <c r="Q46" s="254">
        <v>1884</v>
      </c>
      <c r="R46" s="95">
        <v>1610</v>
      </c>
      <c r="S46" s="254">
        <v>2699</v>
      </c>
      <c r="T46" s="254">
        <f t="shared" si="3"/>
        <v>2154</v>
      </c>
      <c r="U46" s="254">
        <f t="shared" si="4"/>
        <v>2114</v>
      </c>
      <c r="V46" s="254">
        <f t="shared" si="4"/>
        <v>2059</v>
      </c>
      <c r="W46" s="254">
        <f t="shared" si="4"/>
        <v>2470</v>
      </c>
      <c r="X46" s="254">
        <v>1953</v>
      </c>
      <c r="Y46" s="254">
        <v>2032</v>
      </c>
      <c r="Z46" s="254">
        <v>2421</v>
      </c>
      <c r="AA46" s="254">
        <v>2913</v>
      </c>
    </row>
    <row r="47" spans="2:27" ht="15" customHeight="1" x14ac:dyDescent="0.2">
      <c r="B47" s="120"/>
      <c r="C47" s="117" t="s">
        <v>103</v>
      </c>
      <c r="D47" s="185">
        <v>3582</v>
      </c>
      <c r="E47" s="185">
        <v>3157</v>
      </c>
      <c r="F47" s="184">
        <v>2848</v>
      </c>
      <c r="G47" s="185">
        <v>7472</v>
      </c>
      <c r="H47" s="119">
        <v>-4142</v>
      </c>
      <c r="I47" s="119">
        <v>5236</v>
      </c>
      <c r="J47" s="95">
        <v>5069</v>
      </c>
      <c r="K47" s="119">
        <v>4543</v>
      </c>
      <c r="L47" s="254">
        <v>4830</v>
      </c>
      <c r="M47" s="254">
        <v>2799</v>
      </c>
      <c r="N47" s="95">
        <v>3404</v>
      </c>
      <c r="O47" s="254">
        <v>4265</v>
      </c>
      <c r="P47" s="254">
        <v>5213</v>
      </c>
      <c r="Q47" s="254">
        <v>4383</v>
      </c>
      <c r="R47" s="95">
        <v>5437</v>
      </c>
      <c r="S47" s="254">
        <v>3964</v>
      </c>
      <c r="T47" s="254">
        <f t="shared" si="3"/>
        <v>2707</v>
      </c>
      <c r="U47" s="254">
        <f t="shared" si="4"/>
        <v>4181</v>
      </c>
      <c r="V47" s="254">
        <f t="shared" si="4"/>
        <v>3307</v>
      </c>
      <c r="W47" s="254">
        <f t="shared" si="4"/>
        <v>5683</v>
      </c>
      <c r="X47" s="254">
        <v>2586</v>
      </c>
      <c r="Y47" s="254">
        <v>4243</v>
      </c>
      <c r="Z47" s="254">
        <v>3417</v>
      </c>
      <c r="AA47" s="254">
        <v>5761</v>
      </c>
    </row>
    <row r="48" spans="2:27" ht="15" customHeight="1" x14ac:dyDescent="0.2">
      <c r="B48" s="120"/>
      <c r="C48" s="117" t="s">
        <v>111</v>
      </c>
      <c r="D48" s="185">
        <v>3144</v>
      </c>
      <c r="E48" s="185">
        <v>332</v>
      </c>
      <c r="F48" s="184">
        <v>840</v>
      </c>
      <c r="G48" s="185">
        <v>2000</v>
      </c>
      <c r="H48" s="119">
        <v>-3681</v>
      </c>
      <c r="I48" s="119">
        <v>1360</v>
      </c>
      <c r="J48" s="118">
        <v>1365</v>
      </c>
      <c r="K48" s="119">
        <v>5133</v>
      </c>
      <c r="L48" s="254">
        <v>5507</v>
      </c>
      <c r="M48" s="254">
        <v>2122</v>
      </c>
      <c r="N48" s="255">
        <v>4250</v>
      </c>
      <c r="O48" s="254">
        <v>1098</v>
      </c>
      <c r="P48" s="254">
        <v>6111</v>
      </c>
      <c r="Q48" s="254">
        <v>2767</v>
      </c>
      <c r="R48" s="255">
        <v>2983</v>
      </c>
      <c r="S48" s="254">
        <v>3855</v>
      </c>
      <c r="T48" s="254">
        <f t="shared" si="3"/>
        <v>3290</v>
      </c>
      <c r="U48" s="254">
        <f t="shared" si="4"/>
        <v>4013</v>
      </c>
      <c r="V48" s="254">
        <f t="shared" si="4"/>
        <v>2643</v>
      </c>
      <c r="W48" s="254">
        <f t="shared" si="4"/>
        <v>3595</v>
      </c>
      <c r="X48" s="254">
        <v>4219</v>
      </c>
      <c r="Y48" s="254">
        <v>2530</v>
      </c>
      <c r="Z48" s="254">
        <v>1996</v>
      </c>
      <c r="AA48" s="254">
        <v>4676</v>
      </c>
    </row>
    <row r="49" spans="2:27" ht="15" customHeight="1" x14ac:dyDescent="0.2">
      <c r="B49" s="120"/>
      <c r="C49" s="117" t="s">
        <v>86</v>
      </c>
      <c r="D49" s="185">
        <v>-514</v>
      </c>
      <c r="E49" s="185">
        <v>-2174</v>
      </c>
      <c r="F49" s="185">
        <v>-31</v>
      </c>
      <c r="G49" s="185">
        <v>-198</v>
      </c>
      <c r="H49" s="119">
        <v>224</v>
      </c>
      <c r="I49" s="119">
        <v>273</v>
      </c>
      <c r="J49" s="119">
        <v>-1015</v>
      </c>
      <c r="K49" s="119">
        <v>475</v>
      </c>
      <c r="L49" s="254">
        <v>-20</v>
      </c>
      <c r="M49" s="254">
        <v>-747</v>
      </c>
      <c r="N49" s="254">
        <v>-322</v>
      </c>
      <c r="O49" s="254">
        <v>210</v>
      </c>
      <c r="P49" s="254" t="s">
        <v>285</v>
      </c>
      <c r="Q49" s="254">
        <v>-628</v>
      </c>
      <c r="R49" s="254">
        <v>366</v>
      </c>
      <c r="S49" s="254">
        <v>-1054</v>
      </c>
      <c r="T49" s="254" t="str">
        <f t="shared" si="3"/>
        <v>△794</v>
      </c>
      <c r="U49" s="254">
        <v>-29</v>
      </c>
      <c r="V49" s="254">
        <v>-125</v>
      </c>
      <c r="W49" s="254">
        <v>-240</v>
      </c>
      <c r="X49" s="254" t="s">
        <v>383</v>
      </c>
      <c r="Y49" s="254">
        <v>-578</v>
      </c>
      <c r="Z49" s="254">
        <v>2055</v>
      </c>
      <c r="AA49" s="254">
        <v>2055</v>
      </c>
    </row>
    <row r="50" spans="2:27" ht="15" customHeight="1" x14ac:dyDescent="0.2">
      <c r="B50" s="121"/>
      <c r="C50" s="117" t="s">
        <v>87</v>
      </c>
      <c r="D50" s="185">
        <v>13589</v>
      </c>
      <c r="E50" s="185">
        <v>11342</v>
      </c>
      <c r="F50" s="184">
        <v>18208</v>
      </c>
      <c r="G50" s="185">
        <v>21931</v>
      </c>
      <c r="H50" s="119">
        <v>-863</v>
      </c>
      <c r="I50" s="119">
        <v>8630</v>
      </c>
      <c r="J50" s="118">
        <v>17086</v>
      </c>
      <c r="K50" s="119">
        <v>15798</v>
      </c>
      <c r="L50" s="254">
        <v>20710</v>
      </c>
      <c r="M50" s="254">
        <v>12530</v>
      </c>
      <c r="N50" s="255">
        <v>10989</v>
      </c>
      <c r="O50" s="254">
        <v>14623</v>
      </c>
      <c r="P50" s="254">
        <v>15283</v>
      </c>
      <c r="Q50" s="254">
        <v>16574</v>
      </c>
      <c r="R50" s="255">
        <v>9720</v>
      </c>
      <c r="S50" s="254">
        <v>17282</v>
      </c>
      <c r="T50" s="254">
        <f t="shared" si="3"/>
        <v>9191</v>
      </c>
      <c r="U50" s="254">
        <f t="shared" si="4"/>
        <v>11099</v>
      </c>
      <c r="V50" s="254">
        <f t="shared" si="4"/>
        <v>5820</v>
      </c>
      <c r="W50" s="254">
        <f t="shared" si="4"/>
        <v>23978</v>
      </c>
      <c r="X50" s="254">
        <v>15249</v>
      </c>
      <c r="Y50" s="254">
        <v>11893</v>
      </c>
      <c r="Z50" s="254">
        <v>10775</v>
      </c>
      <c r="AA50" s="254">
        <v>23568</v>
      </c>
    </row>
    <row r="51" spans="2:27" ht="15" customHeight="1" x14ac:dyDescent="0.2">
      <c r="B51" s="46" t="s">
        <v>238</v>
      </c>
    </row>
  </sheetData>
  <mergeCells count="24">
    <mergeCell ref="T4:W4"/>
    <mergeCell ref="T16:W16"/>
    <mergeCell ref="T30:W30"/>
    <mergeCell ref="T42:W42"/>
    <mergeCell ref="P4:S4"/>
    <mergeCell ref="P16:S16"/>
    <mergeCell ref="P30:S30"/>
    <mergeCell ref="P42:S42"/>
    <mergeCell ref="X4:AA4"/>
    <mergeCell ref="X16:AA16"/>
    <mergeCell ref="X30:AA30"/>
    <mergeCell ref="X42:AA42"/>
    <mergeCell ref="D4:G4"/>
    <mergeCell ref="D16:G16"/>
    <mergeCell ref="D30:G30"/>
    <mergeCell ref="D42:G42"/>
    <mergeCell ref="L4:O4"/>
    <mergeCell ref="L16:O16"/>
    <mergeCell ref="L30:O30"/>
    <mergeCell ref="L42:O42"/>
    <mergeCell ref="H16:K16"/>
    <mergeCell ref="H30:K30"/>
    <mergeCell ref="H42:K42"/>
    <mergeCell ref="H4:K4"/>
  </mergeCells>
  <phoneticPr fontId="9"/>
  <pageMargins left="0.25" right="0.25" top="0.75" bottom="0.75" header="0.3" footer="0.3"/>
  <pageSetup paperSize="9" scale="31" orientation="portrait" r:id="rId1"/>
  <rowBreaks count="1" manualBreakCount="1">
    <brk id="5" max="26" man="1"/>
  </rowBreaks>
  <colBreaks count="1" manualBreakCount="1">
    <brk id="1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業績ハイライト年度別</vt:lpstr>
      <vt:lpstr>業績ハイライト四半期別</vt:lpstr>
      <vt:lpstr>財政状況 </vt:lpstr>
      <vt:lpstr>貸借対照表年度別（四半期推移）</vt:lpstr>
      <vt:lpstr>損益計算書年度別</vt:lpstr>
      <vt:lpstr>損益計算書四半期別</vt:lpstr>
      <vt:lpstr>キャッシュフロー計算書 </vt:lpstr>
      <vt:lpstr>セグメント別業績</vt:lpstr>
      <vt:lpstr>セグメント別業績ハイライト</vt:lpstr>
      <vt:lpstr>'キャッシュフロー計算書 '!Print_Area</vt:lpstr>
      <vt:lpstr>セグメント別業績!Print_Area</vt:lpstr>
      <vt:lpstr>セグメント別業績ハイライト!Print_Area</vt:lpstr>
      <vt:lpstr>業績ハイライト四半期別!Print_Area</vt:lpstr>
      <vt:lpstr>業績ハイライト年度別!Print_Area</vt:lpstr>
      <vt:lpstr>'財政状況 '!Print_Area</vt:lpstr>
      <vt:lpstr>損益計算書四半期別!Print_Area</vt:lpstr>
      <vt:lpstr>損益計算書年度別!Print_Area</vt:lpstr>
      <vt:lpstr>'貸借対照表年度別（四半期推移）'!Print_Area</vt:lpstr>
      <vt:lpstr>業績ハイライト年度別!Print_Titles</vt:lpstr>
      <vt:lpstr>損益計算書年度別!Print_Titles</vt:lpstr>
    </vt:vector>
  </TitlesOfParts>
  <Company>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宏騎</dc:creator>
  <cp:lastModifiedBy>飯塚 進柱</cp:lastModifiedBy>
  <cp:lastPrinted>2021-07-12T00:30:44Z</cp:lastPrinted>
  <dcterms:created xsi:type="dcterms:W3CDTF">2012-01-31T06:02:54Z</dcterms:created>
  <dcterms:modified xsi:type="dcterms:W3CDTF">2025-04-22T02:40:26Z</dcterms:modified>
</cp:coreProperties>
</file>