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C:\Users\b_n_kenichi\Box\3．IR\05_月次開示・配信関連\月次取扱高開示\2025年度\25年9月度\"/>
    </mc:Choice>
  </mc:AlternateContent>
  <xr:revisionPtr revIDLastSave="0" documentId="8_{39E39DC7-AF1E-406E-BDC1-255829C0475F}" xr6:coauthVersionLast="47" xr6:coauthVersionMax="47" xr10:uidLastSave="{00000000-0000-0000-0000-000000000000}"/>
  <bookViews>
    <workbookView xWindow="9620" yWindow="250" windowWidth="9540" windowHeight="9300" xr2:uid="{BD7AFBCF-5426-4BDE-B8BD-7311FD3D434A}"/>
  </bookViews>
  <sheets>
    <sheet name="日本語(Japanese)" sheetId="1" r:id="rId1"/>
    <sheet name="English(英語)" sheetId="2" r:id="rId2"/>
  </sheets>
  <definedNames>
    <definedName name="_xlnm.Print_Area" localSheetId="1">'English(英語)'!$A$1:$P$20</definedName>
    <definedName name="_xlnm.Print_Area" localSheetId="0">'日本語(Japanese)'!$A$1:$P$21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5" i="2" l="1"/>
  <c r="J16" i="2"/>
  <c r="J17" i="2"/>
  <c r="J18" i="2"/>
  <c r="J6" i="2"/>
  <c r="J7" i="2"/>
  <c r="J8" i="2"/>
  <c r="J9" i="2"/>
  <c r="I18" i="2"/>
  <c r="I17" i="2"/>
  <c r="I16" i="2"/>
  <c r="I15" i="2"/>
  <c r="I9" i="2"/>
  <c r="I8" i="2"/>
  <c r="I7" i="2"/>
  <c r="I6" i="2"/>
  <c r="H6" i="2" l="1"/>
  <c r="H7" i="2"/>
  <c r="H8" i="2"/>
  <c r="H9" i="2"/>
  <c r="H15" i="2"/>
  <c r="H16" i="2"/>
  <c r="H17" i="2"/>
  <c r="G15" i="2"/>
  <c r="G16" i="2"/>
  <c r="G17" i="2"/>
  <c r="G18" i="2"/>
  <c r="G7" i="2"/>
  <c r="G8" i="2"/>
  <c r="G9" i="2"/>
  <c r="G6" i="2"/>
  <c r="F18" i="2"/>
  <c r="F17" i="2"/>
  <c r="F16" i="2"/>
  <c r="F15" i="2"/>
  <c r="F9" i="2"/>
  <c r="F8" i="2"/>
  <c r="F7" i="2"/>
  <c r="F6" i="2"/>
  <c r="F18" i="1"/>
  <c r="F16" i="1"/>
  <c r="D18" i="2" l="1"/>
  <c r="D17" i="2"/>
  <c r="D16" i="2"/>
  <c r="D15" i="2"/>
  <c r="D19" i="1"/>
  <c r="D18" i="1"/>
  <c r="D17" i="1"/>
  <c r="D16" i="1"/>
  <c r="G201" i="1"/>
  <c r="I114" i="1"/>
  <c r="D60" i="1"/>
  <c r="D58" i="1"/>
  <c r="D40" i="1"/>
  <c r="D39" i="1"/>
  <c r="D38" i="1"/>
  <c r="D37" i="1"/>
</calcChain>
</file>

<file path=xl/sharedStrings.xml><?xml version="1.0" encoding="utf-8"?>
<sst xmlns="http://schemas.openxmlformats.org/spreadsheetml/2006/main" count="1780" uniqueCount="171">
  <si>
    <t>【2025年2月期】</t>
    <rPh sb="5" eb="6">
      <t>ネン</t>
    </rPh>
    <rPh sb="7" eb="9">
      <t>ガツキ</t>
    </rPh>
    <phoneticPr fontId="5"/>
  </si>
  <si>
    <t>■月度の取扱高状況</t>
    <rPh sb="1" eb="2">
      <t>ゲツ</t>
    </rPh>
    <rPh sb="2" eb="3">
      <t>ド</t>
    </rPh>
    <rPh sb="4" eb="6">
      <t>トリアツカイ</t>
    </rPh>
    <rPh sb="6" eb="7">
      <t>ダカ</t>
    </rPh>
    <rPh sb="7" eb="9">
      <t>ジョウキョウ</t>
    </rPh>
    <phoneticPr fontId="5"/>
  </si>
  <si>
    <t>（単位：百万円）</t>
    <rPh sb="1" eb="3">
      <t>タンイ</t>
    </rPh>
    <rPh sb="4" eb="7">
      <t>ヒャクマンエン</t>
    </rPh>
    <phoneticPr fontId="5"/>
  </si>
  <si>
    <t>3月度</t>
    <rPh sb="1" eb="3">
      <t>ガツド</t>
    </rPh>
    <phoneticPr fontId="5"/>
  </si>
  <si>
    <t>4月度</t>
    <rPh sb="1" eb="3">
      <t>ガツド</t>
    </rPh>
    <phoneticPr fontId="5"/>
  </si>
  <si>
    <t>5月度</t>
    <rPh sb="1" eb="3">
      <t>ガツド</t>
    </rPh>
    <phoneticPr fontId="5"/>
  </si>
  <si>
    <t>6月度</t>
    <rPh sb="1" eb="3">
      <t>ガツド</t>
    </rPh>
    <phoneticPr fontId="5"/>
  </si>
  <si>
    <t>7月度</t>
    <rPh sb="1" eb="3">
      <t>ガツド</t>
    </rPh>
    <phoneticPr fontId="5"/>
  </si>
  <si>
    <t>8月度</t>
    <rPh sb="1" eb="3">
      <t>ガツド</t>
    </rPh>
    <phoneticPr fontId="5"/>
  </si>
  <si>
    <t>9月度</t>
    <rPh sb="1" eb="3">
      <t>ガツド</t>
    </rPh>
    <phoneticPr fontId="5"/>
  </si>
  <si>
    <t>10月度</t>
    <rPh sb="2" eb="4">
      <t>ガツド</t>
    </rPh>
    <phoneticPr fontId="5"/>
  </si>
  <si>
    <t>11月度</t>
    <rPh sb="2" eb="4">
      <t>ガツド</t>
    </rPh>
    <phoneticPr fontId="5"/>
  </si>
  <si>
    <t>12月度</t>
    <rPh sb="2" eb="4">
      <t>ガツド</t>
    </rPh>
    <phoneticPr fontId="5"/>
  </si>
  <si>
    <t>1月度</t>
    <rPh sb="1" eb="3">
      <t>ガツド</t>
    </rPh>
    <phoneticPr fontId="5"/>
  </si>
  <si>
    <t>2月度</t>
    <rPh sb="1" eb="3">
      <t>ガツド</t>
    </rPh>
    <phoneticPr fontId="5"/>
  </si>
  <si>
    <t>カードショッピング取扱高</t>
    <rPh sb="9" eb="11">
      <t>トリアツカイ</t>
    </rPh>
    <rPh sb="11" eb="12">
      <t>ダカ</t>
    </rPh>
    <phoneticPr fontId="5"/>
  </si>
  <si>
    <t>増減率</t>
    <rPh sb="0" eb="2">
      <t>ゾウゲン</t>
    </rPh>
    <rPh sb="2" eb="3">
      <t>リツ</t>
    </rPh>
    <phoneticPr fontId="5"/>
  </si>
  <si>
    <t>カードキャッシング取扱高</t>
    <rPh sb="9" eb="11">
      <t>トリアツカイ</t>
    </rPh>
    <rPh sb="11" eb="12">
      <t>ダカ</t>
    </rPh>
    <phoneticPr fontId="5"/>
  </si>
  <si>
    <t>■期間累計の取扱高の状況</t>
    <rPh sb="1" eb="3">
      <t>キカン</t>
    </rPh>
    <rPh sb="3" eb="5">
      <t>ルイケイ</t>
    </rPh>
    <rPh sb="6" eb="8">
      <t>トリアツカ</t>
    </rPh>
    <rPh sb="8" eb="9">
      <t>ダカ</t>
    </rPh>
    <rPh sb="10" eb="12">
      <t>ジョウキョウ</t>
    </rPh>
    <phoneticPr fontId="5"/>
  </si>
  <si>
    <t>3-4月度</t>
    <rPh sb="3" eb="5">
      <t>ガツド</t>
    </rPh>
    <phoneticPr fontId="5"/>
  </si>
  <si>
    <t>3-5月度</t>
    <rPh sb="3" eb="5">
      <t>ガツド</t>
    </rPh>
    <phoneticPr fontId="5"/>
  </si>
  <si>
    <t>3-6月度</t>
    <rPh sb="3" eb="5">
      <t>ガツド</t>
    </rPh>
    <phoneticPr fontId="5"/>
  </si>
  <si>
    <t>3-7月度</t>
    <rPh sb="3" eb="5">
      <t>ガツド</t>
    </rPh>
    <phoneticPr fontId="5"/>
  </si>
  <si>
    <t>上半期計</t>
    <rPh sb="0" eb="3">
      <t>カミハンキ</t>
    </rPh>
    <rPh sb="3" eb="4">
      <t>ケイ</t>
    </rPh>
    <phoneticPr fontId="5"/>
  </si>
  <si>
    <t>3-9月度</t>
    <rPh sb="3" eb="5">
      <t>ガツド</t>
    </rPh>
    <phoneticPr fontId="5"/>
  </si>
  <si>
    <t>3-10月度</t>
    <rPh sb="4" eb="6">
      <t>ガツド</t>
    </rPh>
    <phoneticPr fontId="5"/>
  </si>
  <si>
    <t>3-11月度</t>
    <rPh sb="4" eb="6">
      <t>ガツド</t>
    </rPh>
    <phoneticPr fontId="5"/>
  </si>
  <si>
    <t>3-12月度</t>
    <rPh sb="4" eb="6">
      <t>ガツド</t>
    </rPh>
    <phoneticPr fontId="5"/>
  </si>
  <si>
    <t>3-1月度</t>
    <rPh sb="3" eb="5">
      <t>ガツド</t>
    </rPh>
    <phoneticPr fontId="5"/>
  </si>
  <si>
    <t>年度計</t>
    <rPh sb="0" eb="2">
      <t>ネンド</t>
    </rPh>
    <rPh sb="2" eb="3">
      <t>ケイ</t>
    </rPh>
    <phoneticPr fontId="5"/>
  </si>
  <si>
    <t>【2024年2月期】</t>
    <rPh sb="5" eb="6">
      <t>ネン</t>
    </rPh>
    <rPh sb="7" eb="9">
      <t>ガツキ</t>
    </rPh>
    <phoneticPr fontId="5"/>
  </si>
  <si>
    <t>【2023年2月期】</t>
    <rPh sb="5" eb="6">
      <t>ネン</t>
    </rPh>
    <rPh sb="7" eb="9">
      <t>ガツキ</t>
    </rPh>
    <phoneticPr fontId="5"/>
  </si>
  <si>
    <t>【2022年2月期】</t>
    <rPh sb="5" eb="6">
      <t>ネン</t>
    </rPh>
    <rPh sb="7" eb="9">
      <t>ガツキ</t>
    </rPh>
    <phoneticPr fontId="5"/>
  </si>
  <si>
    <t>【2021年2月期】</t>
    <rPh sb="5" eb="6">
      <t>ネン</t>
    </rPh>
    <rPh sb="7" eb="9">
      <t>ガツキ</t>
    </rPh>
    <phoneticPr fontId="5"/>
  </si>
  <si>
    <t>【2020年2月期】</t>
    <rPh sb="5" eb="6">
      <t>ネン</t>
    </rPh>
    <rPh sb="7" eb="9">
      <t>ガツキ</t>
    </rPh>
    <phoneticPr fontId="5"/>
  </si>
  <si>
    <t>4-5月度</t>
    <rPh sb="3" eb="5">
      <t>ガツド</t>
    </rPh>
    <phoneticPr fontId="5"/>
  </si>
  <si>
    <t>4-6月度</t>
    <rPh sb="3" eb="5">
      <t>ガツド</t>
    </rPh>
    <phoneticPr fontId="5"/>
  </si>
  <si>
    <t>4-7月度</t>
    <rPh sb="3" eb="5">
      <t>ガツド</t>
    </rPh>
    <phoneticPr fontId="5"/>
  </si>
  <si>
    <t>4-8月度</t>
    <rPh sb="3" eb="5">
      <t>ガツド</t>
    </rPh>
    <phoneticPr fontId="5"/>
  </si>
  <si>
    <t>4-10月度</t>
    <rPh sb="4" eb="6">
      <t>ガツド</t>
    </rPh>
    <phoneticPr fontId="5"/>
  </si>
  <si>
    <t>4-11月度</t>
    <rPh sb="4" eb="6">
      <t>ガツド</t>
    </rPh>
    <phoneticPr fontId="5"/>
  </si>
  <si>
    <t>4-12月度</t>
    <rPh sb="4" eb="6">
      <t>ガツド</t>
    </rPh>
    <phoneticPr fontId="5"/>
  </si>
  <si>
    <t>4-2月度</t>
    <rPh sb="3" eb="5">
      <t>ガツド</t>
    </rPh>
    <phoneticPr fontId="5"/>
  </si>
  <si>
    <t>年度計※</t>
    <rPh sb="0" eb="2">
      <t>ネンド</t>
    </rPh>
    <rPh sb="2" eb="3">
      <t>ケイ</t>
    </rPh>
    <phoneticPr fontId="5"/>
  </si>
  <si>
    <t>※決算期変更に伴い、11ヵ月間（2019年4月1日～2020年2月29日）の累計数値となります。また、増減率は前年同期間対比の数値となります。</t>
    <rPh sb="1" eb="4">
      <t>ケッサンキ</t>
    </rPh>
    <rPh sb="4" eb="6">
      <t>ヘンコウ</t>
    </rPh>
    <rPh sb="7" eb="8">
      <t>トモナ</t>
    </rPh>
    <rPh sb="13" eb="14">
      <t>ゲツ</t>
    </rPh>
    <rPh sb="14" eb="15">
      <t>カン</t>
    </rPh>
    <rPh sb="38" eb="40">
      <t>ルイケイ</t>
    </rPh>
    <rPh sb="40" eb="42">
      <t>スウチ</t>
    </rPh>
    <rPh sb="51" eb="53">
      <t>ゾウゲン</t>
    </rPh>
    <rPh sb="53" eb="54">
      <t>リツ</t>
    </rPh>
    <rPh sb="55" eb="57">
      <t>ゼンネン</t>
    </rPh>
    <rPh sb="57" eb="59">
      <t>ドウキ</t>
    </rPh>
    <rPh sb="59" eb="60">
      <t>カン</t>
    </rPh>
    <rPh sb="60" eb="62">
      <t>タイヒ</t>
    </rPh>
    <rPh sb="63" eb="65">
      <t>スウチ</t>
    </rPh>
    <phoneticPr fontId="5"/>
  </si>
  <si>
    <t>【2019年3月期】</t>
    <rPh sb="5" eb="6">
      <t>ネン</t>
    </rPh>
    <rPh sb="7" eb="9">
      <t>ガツキ</t>
    </rPh>
    <phoneticPr fontId="5"/>
  </si>
  <si>
    <t>4-1月度</t>
    <rPh sb="3" eb="5">
      <t>ガツド</t>
    </rPh>
    <phoneticPr fontId="5"/>
  </si>
  <si>
    <t>【2018年3月期】</t>
    <rPh sb="5" eb="6">
      <t>ネン</t>
    </rPh>
    <rPh sb="7" eb="9">
      <t>ガツキ</t>
    </rPh>
    <phoneticPr fontId="5"/>
  </si>
  <si>
    <t>【2017年3月期】</t>
    <rPh sb="5" eb="6">
      <t>ネン</t>
    </rPh>
    <rPh sb="7" eb="9">
      <t>ガツキ</t>
    </rPh>
    <phoneticPr fontId="5"/>
  </si>
  <si>
    <t>【2016年3月期】</t>
    <rPh sb="5" eb="6">
      <t>ネン</t>
    </rPh>
    <rPh sb="7" eb="9">
      <t>ガツキ</t>
    </rPh>
    <phoneticPr fontId="5"/>
  </si>
  <si>
    <t>【2015年3月期】</t>
    <rPh sb="5" eb="6">
      <t>ネン</t>
    </rPh>
    <rPh sb="7" eb="9">
      <t>ガツキ</t>
    </rPh>
    <phoneticPr fontId="5"/>
  </si>
  <si>
    <t>【2014年3月期】</t>
    <rPh sb="5" eb="6">
      <t>ネン</t>
    </rPh>
    <rPh sb="7" eb="9">
      <t>ガツキ</t>
    </rPh>
    <phoneticPr fontId="5"/>
  </si>
  <si>
    <t>※決算期変更に伴い、増減率は前年度月次数値の対象期間を1日から末日として算出しております。数値は管理会計上のものとなります。</t>
    <rPh sb="10" eb="12">
      <t>ゾウゲン</t>
    </rPh>
    <rPh sb="12" eb="13">
      <t>リツ</t>
    </rPh>
    <rPh sb="14" eb="17">
      <t>ゼンネンド</t>
    </rPh>
    <rPh sb="17" eb="19">
      <t>ゲツジ</t>
    </rPh>
    <rPh sb="19" eb="21">
      <t>スウチ</t>
    </rPh>
    <rPh sb="36" eb="38">
      <t>サンシュツ</t>
    </rPh>
    <phoneticPr fontId="5"/>
  </si>
  <si>
    <t>【2013年3月期】</t>
    <rPh sb="5" eb="6">
      <t>ネン</t>
    </rPh>
    <rPh sb="7" eb="9">
      <t>ガツキ</t>
    </rPh>
    <phoneticPr fontId="5"/>
  </si>
  <si>
    <t>取扱高合計の増減率</t>
    <rPh sb="0" eb="2">
      <t>トリアツカイ</t>
    </rPh>
    <rPh sb="2" eb="3">
      <t>ダカ</t>
    </rPh>
    <rPh sb="3" eb="5">
      <t>ゴウケイ</t>
    </rPh>
    <rPh sb="6" eb="8">
      <t>ゾウゲン</t>
    </rPh>
    <rPh sb="8" eb="9">
      <t>リツ</t>
    </rPh>
    <phoneticPr fontId="5"/>
  </si>
  <si>
    <t>※3月度対象期間　：　2013年3月1日～2013年3月31日、3月度増減率対象期間　：　2012年2月21日～2012年3月20日</t>
    <rPh sb="34" eb="35">
      <t>ド</t>
    </rPh>
    <phoneticPr fontId="5"/>
  </si>
  <si>
    <t xml:space="preserve">※2月度対象期間　：　2013年1月21日～2013年2月28日、2月度増減率対象期間　：　2012年1月21日～2012年2月20日
</t>
    <phoneticPr fontId="5"/>
  </si>
  <si>
    <t>3-2月度</t>
    <rPh sb="3" eb="5">
      <t>ガツド</t>
    </rPh>
    <phoneticPr fontId="5"/>
  </si>
  <si>
    <t>※3-3月度対象期間　：　2012年2月21日～2013年3月31日、3-3月度増減率対象期間　：　2011年2月21日～2012年2月20日</t>
    <rPh sb="43" eb="45">
      <t>タイショウ</t>
    </rPh>
    <rPh sb="45" eb="47">
      <t>キカン</t>
    </rPh>
    <rPh sb="54" eb="55">
      <t>ネン</t>
    </rPh>
    <rPh sb="56" eb="57">
      <t>ガツ</t>
    </rPh>
    <rPh sb="59" eb="60">
      <t>ニチ</t>
    </rPh>
    <rPh sb="65" eb="66">
      <t>ネン</t>
    </rPh>
    <rPh sb="67" eb="68">
      <t>ガツ</t>
    </rPh>
    <rPh sb="70" eb="71">
      <t>ニチ</t>
    </rPh>
    <phoneticPr fontId="5"/>
  </si>
  <si>
    <t xml:space="preserve">※3-2月度対象期間　：　2012年2月21日～2013年2月28日、3-2月度増減率対象期間　：　2011年2月21日～2012年2月20日
</t>
    <phoneticPr fontId="5"/>
  </si>
  <si>
    <t>【2012年2月期】</t>
    <rPh sb="5" eb="6">
      <t>ネン</t>
    </rPh>
    <rPh sb="7" eb="9">
      <t>ガツキ</t>
    </rPh>
    <phoneticPr fontId="5"/>
  </si>
  <si>
    <t>内リボルビング取扱高増減率</t>
    <rPh sb="0" eb="1">
      <t>ウチ</t>
    </rPh>
    <rPh sb="7" eb="9">
      <t>トリアツカイ</t>
    </rPh>
    <rPh sb="9" eb="10">
      <t>ダカ</t>
    </rPh>
    <rPh sb="10" eb="12">
      <t>ゾウゲン</t>
    </rPh>
    <rPh sb="12" eb="13">
      <t>リツ</t>
    </rPh>
    <phoneticPr fontId="5"/>
  </si>
  <si>
    <t>上期計</t>
    <rPh sb="0" eb="2">
      <t>カミキ</t>
    </rPh>
    <rPh sb="2" eb="3">
      <t>ケイ</t>
    </rPh>
    <phoneticPr fontId="5"/>
  </si>
  <si>
    <t>9-10月度</t>
    <rPh sb="4" eb="6">
      <t>ガツド</t>
    </rPh>
    <phoneticPr fontId="5"/>
  </si>
  <si>
    <t>9-11月度</t>
    <rPh sb="4" eb="6">
      <t>ガツド</t>
    </rPh>
    <phoneticPr fontId="5"/>
  </si>
  <si>
    <t>9-12月度</t>
    <rPh sb="4" eb="6">
      <t>ガツド</t>
    </rPh>
    <phoneticPr fontId="5"/>
  </si>
  <si>
    <t>9-1月度</t>
    <rPh sb="3" eb="5">
      <t>ガツド</t>
    </rPh>
    <phoneticPr fontId="5"/>
  </si>
  <si>
    <t>下期計</t>
    <rPh sb="0" eb="2">
      <t>シモキ</t>
    </rPh>
    <rPh sb="2" eb="3">
      <t>ケイ</t>
    </rPh>
    <phoneticPr fontId="5"/>
  </si>
  <si>
    <t>【2011年2月期】</t>
    <rPh sb="5" eb="6">
      <t>ネン</t>
    </rPh>
    <rPh sb="7" eb="9">
      <t>ガツキ</t>
    </rPh>
    <phoneticPr fontId="5"/>
  </si>
  <si>
    <t>※カードキャッシング取扱高につきましては、キャッシング一回払いを中止(イオン銀行ＡＴＭ等を除く)したことから、新たにキャッシングリボルビング取扱高増減率の表示</t>
    <rPh sb="10" eb="12">
      <t>トリアツカイ</t>
    </rPh>
    <rPh sb="12" eb="13">
      <t>ダカ</t>
    </rPh>
    <rPh sb="27" eb="29">
      <t>イッカイ</t>
    </rPh>
    <rPh sb="29" eb="30">
      <t>ハラ</t>
    </rPh>
    <rPh sb="32" eb="34">
      <t>チュウシ</t>
    </rPh>
    <rPh sb="38" eb="40">
      <t>ギンコウ</t>
    </rPh>
    <rPh sb="43" eb="44">
      <t>トウ</t>
    </rPh>
    <rPh sb="45" eb="46">
      <t>ノゾ</t>
    </rPh>
    <rPh sb="55" eb="56">
      <t>アラ</t>
    </rPh>
    <rPh sb="70" eb="72">
      <t>トリアツカイ</t>
    </rPh>
    <rPh sb="72" eb="73">
      <t>ダカ</t>
    </rPh>
    <rPh sb="73" eb="75">
      <t>ゾウゲン</t>
    </rPh>
    <rPh sb="75" eb="76">
      <t>リツ</t>
    </rPh>
    <rPh sb="77" eb="79">
      <t>ヒョウジ</t>
    </rPh>
    <phoneticPr fontId="5"/>
  </si>
  <si>
    <t xml:space="preserve"> 　を追加しております。なお、3月度から6月度までのカードキャッシング取扱高にしめる一回払い取扱高の構成比（平均）は52％となっております。(2010年8月25日更新)</t>
    <rPh sb="3" eb="5">
      <t>ツイカ</t>
    </rPh>
    <rPh sb="16" eb="18">
      <t>ガツド</t>
    </rPh>
    <rPh sb="21" eb="23">
      <t>ガツド</t>
    </rPh>
    <rPh sb="35" eb="37">
      <t>トリアツカイ</t>
    </rPh>
    <rPh sb="37" eb="38">
      <t>ダカ</t>
    </rPh>
    <rPh sb="42" eb="44">
      <t>イッカイ</t>
    </rPh>
    <rPh sb="44" eb="45">
      <t>バラ</t>
    </rPh>
    <rPh sb="46" eb="48">
      <t>トリアツカイ</t>
    </rPh>
    <rPh sb="48" eb="49">
      <t>ダカ</t>
    </rPh>
    <rPh sb="50" eb="53">
      <t>コウセイヒ</t>
    </rPh>
    <rPh sb="54" eb="56">
      <t>ヘイキン</t>
    </rPh>
    <rPh sb="75" eb="76">
      <t>ネン</t>
    </rPh>
    <rPh sb="77" eb="78">
      <t>ガツ</t>
    </rPh>
    <rPh sb="80" eb="81">
      <t>ニチ</t>
    </rPh>
    <rPh sb="81" eb="83">
      <t>コウシン</t>
    </rPh>
    <phoneticPr fontId="5"/>
  </si>
  <si>
    <t>【2010年2月期】</t>
    <rPh sb="5" eb="6">
      <t>ネン</t>
    </rPh>
    <rPh sb="7" eb="9">
      <t>ガツキ</t>
    </rPh>
    <phoneticPr fontId="5"/>
  </si>
  <si>
    <t>※当期より取扱高合計の増減率は、取扱高から電子マネーのアクワイアリング分を除き（自社発行分は従来どおり取扱高に含めております）算出しております。</t>
    <rPh sb="1" eb="3">
      <t>トウキ</t>
    </rPh>
    <rPh sb="5" eb="7">
      <t>トリアツカイ</t>
    </rPh>
    <rPh sb="7" eb="8">
      <t>ダカ</t>
    </rPh>
    <rPh sb="8" eb="10">
      <t>ゴウケイ</t>
    </rPh>
    <rPh sb="11" eb="13">
      <t>ゾウゲン</t>
    </rPh>
    <rPh sb="13" eb="14">
      <t>リツ</t>
    </rPh>
    <rPh sb="16" eb="18">
      <t>トリアツカイ</t>
    </rPh>
    <rPh sb="18" eb="19">
      <t>ダカ</t>
    </rPh>
    <rPh sb="21" eb="23">
      <t>デンシ</t>
    </rPh>
    <rPh sb="35" eb="36">
      <t>ブン</t>
    </rPh>
    <rPh sb="37" eb="38">
      <t>ノゾ</t>
    </rPh>
    <rPh sb="40" eb="42">
      <t>ジシャ</t>
    </rPh>
    <rPh sb="42" eb="44">
      <t>ハッコウ</t>
    </rPh>
    <rPh sb="44" eb="45">
      <t>ブン</t>
    </rPh>
    <rPh sb="46" eb="48">
      <t>ジュウライ</t>
    </rPh>
    <rPh sb="51" eb="53">
      <t>トリアツカイ</t>
    </rPh>
    <rPh sb="53" eb="54">
      <t>ダカ</t>
    </rPh>
    <rPh sb="55" eb="56">
      <t>フク</t>
    </rPh>
    <rPh sb="63" eb="65">
      <t>サンシュツ</t>
    </rPh>
    <phoneticPr fontId="5"/>
  </si>
  <si>
    <t>【2009年2月期】</t>
    <rPh sb="5" eb="6">
      <t>ネン</t>
    </rPh>
    <rPh sb="7" eb="9">
      <t>ガツキ</t>
    </rPh>
    <phoneticPr fontId="5"/>
  </si>
  <si>
    <t>※2009年2月期より、取扱高合計から融資代行業務を除いております。</t>
    <rPh sb="5" eb="6">
      <t>ネン</t>
    </rPh>
    <rPh sb="7" eb="9">
      <t>ガツキ</t>
    </rPh>
    <rPh sb="12" eb="14">
      <t>トリアツカイ</t>
    </rPh>
    <rPh sb="14" eb="15">
      <t>ダカ</t>
    </rPh>
    <rPh sb="15" eb="17">
      <t>ゴウケイ</t>
    </rPh>
    <rPh sb="19" eb="21">
      <t>ユウシ</t>
    </rPh>
    <rPh sb="21" eb="23">
      <t>ダイコウ</t>
    </rPh>
    <rPh sb="23" eb="25">
      <t>ギョウム</t>
    </rPh>
    <rPh sb="26" eb="27">
      <t>ノゾ</t>
    </rPh>
    <phoneticPr fontId="5"/>
  </si>
  <si>
    <t>【2008年2月期】</t>
    <rPh sb="5" eb="6">
      <t>ネン</t>
    </rPh>
    <rPh sb="7" eb="9">
      <t>ガツキ</t>
    </rPh>
    <phoneticPr fontId="5"/>
  </si>
  <si>
    <t>【2007年2月期】</t>
    <rPh sb="5" eb="6">
      <t>ネン</t>
    </rPh>
    <rPh sb="7" eb="9">
      <t>ガツキ</t>
    </rPh>
    <phoneticPr fontId="5"/>
  </si>
  <si>
    <t>【2006年2月期】</t>
    <rPh sb="5" eb="6">
      <t>ネン</t>
    </rPh>
    <rPh sb="7" eb="9">
      <t>ガツキ</t>
    </rPh>
    <phoneticPr fontId="5"/>
  </si>
  <si>
    <t>【2005年2月期】</t>
    <rPh sb="5" eb="6">
      <t>ネン</t>
    </rPh>
    <rPh sb="7" eb="8">
      <t>ガツ</t>
    </rPh>
    <rPh sb="8" eb="9">
      <t>キ</t>
    </rPh>
    <phoneticPr fontId="5"/>
  </si>
  <si>
    <t>【2004年2月期】</t>
    <rPh sb="5" eb="6">
      <t>ネン</t>
    </rPh>
    <rPh sb="7" eb="9">
      <t>ガツキ</t>
    </rPh>
    <phoneticPr fontId="5"/>
  </si>
  <si>
    <t>※次情報を掲載する際には、当社は細心の注意を払っておりますが、掲載した情報に誤りがあった場合や、第三者によるデータの改ざん、　　　　　　　　　　　　　　　　　　　　　　　　　　　　　　　　　　データダウンロード等によって生じた障害等に関し、当社は事由の如何を問わず一切責任を負うものではないことをあらかじめご了承ください。 
また、上記は管理会計に基づいた数値となっております。</t>
    <phoneticPr fontId="5"/>
  </si>
  <si>
    <t>【For the fiscal 2024 ending February 28, 2025】</t>
    <phoneticPr fontId="5"/>
  </si>
  <si>
    <t>■Monthly transaction volume</t>
    <phoneticPr fontId="5"/>
  </si>
  <si>
    <t>（Units: Millions of yen）</t>
    <phoneticPr fontId="5"/>
  </si>
  <si>
    <t>March</t>
    <phoneticPr fontId="5"/>
  </si>
  <si>
    <t>April</t>
    <phoneticPr fontId="5"/>
  </si>
  <si>
    <t>May</t>
    <phoneticPr fontId="5"/>
  </si>
  <si>
    <t>June</t>
    <phoneticPr fontId="5"/>
  </si>
  <si>
    <t>July</t>
    <phoneticPr fontId="5"/>
  </si>
  <si>
    <t>August</t>
    <phoneticPr fontId="5"/>
  </si>
  <si>
    <t>September</t>
    <phoneticPr fontId="5"/>
  </si>
  <si>
    <t>October</t>
    <phoneticPr fontId="5"/>
  </si>
  <si>
    <t>November</t>
    <phoneticPr fontId="5"/>
  </si>
  <si>
    <t>December</t>
    <phoneticPr fontId="5"/>
  </si>
  <si>
    <t>January</t>
    <phoneticPr fontId="5"/>
  </si>
  <si>
    <t>February</t>
    <phoneticPr fontId="5"/>
  </si>
  <si>
    <t>Card shopping</t>
    <phoneticPr fontId="5"/>
  </si>
  <si>
    <t>Change(%)</t>
    <phoneticPr fontId="5"/>
  </si>
  <si>
    <t>Card cashing</t>
    <phoneticPr fontId="5"/>
  </si>
  <si>
    <t>■Cumulative total transaction volume</t>
    <phoneticPr fontId="5"/>
  </si>
  <si>
    <t>Mar-Apr</t>
    <phoneticPr fontId="5"/>
  </si>
  <si>
    <t>Mar-May</t>
    <phoneticPr fontId="5"/>
  </si>
  <si>
    <t>Mar-Jun</t>
    <phoneticPr fontId="5"/>
  </si>
  <si>
    <t>Mar-Jul</t>
    <phoneticPr fontId="5"/>
  </si>
  <si>
    <t>Mar-Aug</t>
    <phoneticPr fontId="5"/>
  </si>
  <si>
    <t xml:space="preserve">Mar-Sep                                                        </t>
    <phoneticPr fontId="5"/>
  </si>
  <si>
    <t>Mar-Oct</t>
    <phoneticPr fontId="5"/>
  </si>
  <si>
    <t>Mar-Nov</t>
    <phoneticPr fontId="5"/>
  </si>
  <si>
    <t>Mar-Dec</t>
    <phoneticPr fontId="5"/>
  </si>
  <si>
    <t>Mar-Jan</t>
    <phoneticPr fontId="5"/>
  </si>
  <si>
    <t>Mar-Feb</t>
    <phoneticPr fontId="5"/>
  </si>
  <si>
    <t>【For the fiscal 2023 ending February 29, 2024】</t>
    <phoneticPr fontId="5"/>
  </si>
  <si>
    <t>【For the fiscal 2022 ending February 28, 2023】</t>
    <phoneticPr fontId="5"/>
  </si>
  <si>
    <t>【For the fiscal 2021 ending February 28, 2022】</t>
    <phoneticPr fontId="5"/>
  </si>
  <si>
    <t>【For the fiscal 2020 ending February 28, 2021】</t>
    <phoneticPr fontId="5"/>
  </si>
  <si>
    <t>【For the fiscal 2019 ending February 29, 2020】</t>
    <phoneticPr fontId="5"/>
  </si>
  <si>
    <t>Apr-May</t>
    <phoneticPr fontId="5"/>
  </si>
  <si>
    <t>Apr-Jun</t>
    <phoneticPr fontId="5"/>
  </si>
  <si>
    <t>Apr-Jul</t>
    <phoneticPr fontId="5"/>
  </si>
  <si>
    <t>Apr-Aug</t>
    <phoneticPr fontId="5"/>
  </si>
  <si>
    <t xml:space="preserve">Apr-Sep                                                        </t>
    <phoneticPr fontId="5"/>
  </si>
  <si>
    <t>Apr-Oct</t>
    <phoneticPr fontId="5"/>
  </si>
  <si>
    <t>Apr-Nov</t>
    <phoneticPr fontId="5"/>
  </si>
  <si>
    <t>Apr-Dec</t>
    <phoneticPr fontId="5"/>
  </si>
  <si>
    <t>Apr-Jan</t>
    <phoneticPr fontId="5"/>
  </si>
  <si>
    <t>Apr-Feb</t>
    <phoneticPr fontId="5"/>
  </si>
  <si>
    <t>Note: Following the changes in the fiscal year end, FY2019 consists 11 months (April 1, 2019-February 29, 2020).</t>
    <phoneticPr fontId="5"/>
  </si>
  <si>
    <t>【For the fiscal 2018 ending March 31, 2019】</t>
    <phoneticPr fontId="5"/>
  </si>
  <si>
    <t>Apr-Mar</t>
    <phoneticPr fontId="5"/>
  </si>
  <si>
    <t>【For the fiscal 2017 ending March 31, 2018】</t>
    <phoneticPr fontId="5"/>
  </si>
  <si>
    <t>【For the fiscal 2016 ending March 31, 2017】</t>
    <phoneticPr fontId="5"/>
  </si>
  <si>
    <t>【For the fiscal 2015 ending March 31, 2016】</t>
    <phoneticPr fontId="5"/>
  </si>
  <si>
    <t>【For the fiscal 2014 ending March 31, 2015】</t>
    <phoneticPr fontId="5"/>
  </si>
  <si>
    <t>【For the fiscal 2013 ending March 31, 2014】</t>
    <phoneticPr fontId="5"/>
  </si>
  <si>
    <t xml:space="preserve">Note : Following with the change of accounting period, the monthly accounting data is prepared from the 1st date to the end of each month with effect from this month.
          Figure is shown based on management accounting.
</t>
    <phoneticPr fontId="5"/>
  </si>
  <si>
    <t>【For the fiscal 2012 ending March 31, 2013】</t>
    <phoneticPr fontId="5"/>
  </si>
  <si>
    <t>Percentage change in 
total transaction volume(%)</t>
    <phoneticPr fontId="5"/>
  </si>
  <si>
    <t>Note : Period covered in March (Mar 1, 2013 ～ Mar 31, 2013), Period covered in February Change(%) (Feb 21, 2012 ～ Mar 20, 2012)</t>
    <phoneticPr fontId="5"/>
  </si>
  <si>
    <t>Note : Period covered in February (Jan 21, 2013 ～ Feb 28, 2013), Period covered in February Change(%) (Jan 21, 2012 ～ Feb 20, 2012)</t>
    <phoneticPr fontId="5"/>
  </si>
  <si>
    <t xml:space="preserve">Mar-Aug                                                        </t>
    <phoneticPr fontId="5"/>
  </si>
  <si>
    <t>Mar-Sep</t>
    <phoneticPr fontId="5"/>
  </si>
  <si>
    <t>Mar-Mar</t>
    <phoneticPr fontId="5"/>
  </si>
  <si>
    <t>Note : Period covered in Mar-Mar (Mar 21, 2012 ～ Mar 31, 2013), Period covered in Mar-Mar Change(%) (Feb 21, 2011 ～ Feb 20, 2012)</t>
    <phoneticPr fontId="5"/>
  </si>
  <si>
    <t xml:space="preserve">Note : Period covered in Mar-Feb (Mar 21, 2012 ～ Feb 28, 2013), Period covered in Mar-Feb Change(%) (Feb 21, 2011 ～ Feb 20, 2012)
</t>
    <phoneticPr fontId="5"/>
  </si>
  <si>
    <t>【For the fiscal 2011 ending February 20, 2012】</t>
    <phoneticPr fontId="5"/>
  </si>
  <si>
    <t>Revolving Change(%)</t>
    <phoneticPr fontId="5"/>
  </si>
  <si>
    <t>Mar-Jul</t>
  </si>
  <si>
    <t>Mar-Aug                                                        (1st Half)</t>
    <phoneticPr fontId="5"/>
  </si>
  <si>
    <t>Sep-Oct</t>
    <phoneticPr fontId="5"/>
  </si>
  <si>
    <t>Sep-Nov</t>
    <phoneticPr fontId="5"/>
  </si>
  <si>
    <t>Sep-Dec</t>
    <phoneticPr fontId="5"/>
  </si>
  <si>
    <t>Sep-Jan</t>
    <phoneticPr fontId="5"/>
  </si>
  <si>
    <t>Sep-Feb
(2nd Half)</t>
    <phoneticPr fontId="5"/>
  </si>
  <si>
    <t>【For the fiscal 2010 ending February 20, 2011】</t>
    <phoneticPr fontId="5"/>
  </si>
  <si>
    <t>※Since we have stopped the cash advance service to customer who make monthly full payment(not applicable for Aeon Bank ATM)we have added 1 row in the table</t>
    <phoneticPr fontId="5"/>
  </si>
  <si>
    <t>　of monthly volume of transactions to show the percentage change in cash advance revolving sales volume.</t>
    <phoneticPr fontId="5"/>
  </si>
  <si>
    <t>　During the period from March to June 52% of the average total sales volume was came from cash advance customer who make monthly full payment.</t>
    <phoneticPr fontId="5"/>
  </si>
  <si>
    <t xml:space="preserve">  (25 August 2010 updated)</t>
    <phoneticPr fontId="5"/>
  </si>
  <si>
    <t>【For the fiscal 2009 ending February 20, 2010】</t>
    <phoneticPr fontId="5"/>
  </si>
  <si>
    <t>※The sales from the acquiring business of electronic money are being excluded from the total sales. However, those sales from the electronic money cards issued by the company are included as usual.</t>
    <phoneticPr fontId="5"/>
  </si>
  <si>
    <t>【For the fiscal 2008 ending February 20, 2009】</t>
    <phoneticPr fontId="5"/>
  </si>
  <si>
    <t>※Transaction volume of ATM acquiring service is excluded from total transaction volume from the fiscal 2008 ending February 20, 2009.</t>
    <phoneticPr fontId="5"/>
  </si>
  <si>
    <t>September
(1st Half)</t>
    <phoneticPr fontId="5"/>
  </si>
  <si>
    <t>【For the fiscal 2007 ending February 20, 2008】</t>
    <phoneticPr fontId="5"/>
  </si>
  <si>
    <t>【For the fiscal 2006 ending February 20, 2007】</t>
    <phoneticPr fontId="5"/>
  </si>
  <si>
    <t>【For the fiscal 2005 ending February 20, 2006】</t>
    <phoneticPr fontId="5"/>
  </si>
  <si>
    <t>【For the fiscal 2004 ending February 20, 2005】</t>
    <phoneticPr fontId="5"/>
  </si>
  <si>
    <t>【For the fiscal 2003 ending February 20, 2004】</t>
    <phoneticPr fontId="5"/>
  </si>
  <si>
    <t>※　Althoufh we have taken the greatest care in preparing the above data, we can not accept responsibility for any errors, alterations of data by third parties, 　
　　 or trouble related to data downloaded from ths web site.
     The data presented above is prepared in accordance with management accounting principles.</t>
    <phoneticPr fontId="5"/>
  </si>
  <si>
    <t>【2026年2月期】</t>
    <rPh sb="5" eb="6">
      <t>ネン</t>
    </rPh>
    <rPh sb="7" eb="9">
      <t>ガツキ</t>
    </rPh>
    <phoneticPr fontId="5"/>
  </si>
  <si>
    <t>【For the fiscal 2025 ending February 28, 2026】</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</si>
</sst>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quot;%&quot;;\-0.0&quot;%&quot;"/>
    <numFmt numFmtId="177" formatCode="0.0%"/>
    <numFmt numFmtId="178" formatCode="\+0.0&quot;%&quot;;\-0.0&quot;%&quot;"/>
  </numFmts>
  <fonts count="11" x14ac:knownFonts="1">
    <font>
      <sz val="11"/>
      <color theme="1"/>
      <name val="游ゴシック"/>
      <family val="2"/>
      <charset val="128"/>
      <scheme val="minor"/>
    </font>
    <font>
      <sz val="11"/>
      <color theme="1"/>
      <name val="游ゴシック"/>
      <family val="2"/>
      <charset val="128"/>
      <scheme val="minor"/>
    </font>
    <font>
      <sz val="10"/>
      <name val="ＭＳ Ｐゴシック"/>
      <family val="3"/>
      <charset val="128"/>
    </font>
    <font>
      <sz val="6"/>
      <name val="游ゴシック"/>
      <family val="2"/>
      <charset val="128"/>
      <scheme val="minor"/>
    </font>
    <font>
      <b/>
      <sz val="10"/>
      <name val="ＭＳ Ｐゴシック"/>
      <family val="3"/>
      <charset val="128"/>
    </font>
    <font>
      <sz val="6"/>
      <name val="ＭＳ Ｐゴシック"/>
      <family val="3"/>
      <charset val="128"/>
    </font>
    <font>
      <sz val="8"/>
      <name val="ＭＳ Ｐゴシック"/>
      <family val="3"/>
      <charset val="128"/>
    </font>
    <font>
      <i/>
      <sz val="10"/>
      <name val="ＭＳ Ｐゴシック"/>
      <family val="3"/>
      <charset val="128"/>
    </font>
    <font>
      <sz val="11"/>
      <name val="ＭＳ Ｐゴシック"/>
      <family val="3"/>
      <charset val="128"/>
    </font>
    <font>
      <sz val="9"/>
      <name val="ＭＳ Ｐゴシック"/>
      <family val="3"/>
      <charset val="128"/>
    </font>
    <font>
      <i/>
      <sz val="9"/>
      <name val="ＭＳ Ｐゴシック"/>
      <family val="3"/>
      <charset val="128"/>
    </font>
  </fonts>
  <fills count="2">
    <fill>
      <patternFill patternType="none"/>
    </fill>
    <fill>
      <patternFill patternType="gray125"/>
    </fill>
  </fills>
  <borders count="29">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thin">
        <color indexed="64"/>
      </right>
      <top/>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hair">
        <color indexed="64"/>
      </top>
      <bottom style="double">
        <color indexed="64"/>
      </bottom>
      <diagonal/>
    </border>
    <border>
      <left/>
      <right/>
      <top style="thin">
        <color indexed="64"/>
      </top>
      <bottom/>
      <diagonal/>
    </border>
    <border>
      <left style="thin">
        <color indexed="64"/>
      </left>
      <right/>
      <top style="hair">
        <color indexed="64"/>
      </top>
      <bottom style="double">
        <color indexed="64"/>
      </bottom>
      <diagonal/>
    </border>
    <border>
      <left/>
      <right style="thin">
        <color indexed="64"/>
      </right>
      <top style="hair">
        <color indexed="64"/>
      </top>
      <bottom style="double">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159">
    <xf numFmtId="0" fontId="0" fillId="0" borderId="0" xfId="0">
      <alignment vertical="center"/>
    </xf>
    <xf numFmtId="0" fontId="2" fillId="0" borderId="0" xfId="0" applyFont="1">
      <alignment vertical="center"/>
    </xf>
    <xf numFmtId="0" fontId="4" fillId="0" borderId="0" xfId="0" applyFont="1">
      <alignment vertical="center"/>
    </xf>
    <xf numFmtId="0" fontId="2" fillId="0" borderId="0" xfId="0" applyFont="1" applyAlignment="1">
      <alignment horizontal="right" vertical="center"/>
    </xf>
    <xf numFmtId="0" fontId="2" fillId="0" borderId="0" xfId="0" applyFont="1" applyAlignment="1">
      <alignment horizontal="left" vertical="center"/>
    </xf>
    <xf numFmtId="0" fontId="2" fillId="0" borderId="0" xfId="0" applyFont="1" applyAlignment="1">
      <alignment horizontal="center" vertical="center"/>
    </xf>
    <xf numFmtId="176" fontId="2" fillId="0" borderId="0" xfId="2" applyNumberFormat="1" applyFont="1" applyBorder="1" applyAlignment="1">
      <alignment horizontal="right" vertical="center"/>
    </xf>
    <xf numFmtId="176" fontId="2" fillId="0" borderId="0" xfId="2" applyNumberFormat="1" applyFont="1" applyBorder="1" applyAlignment="1">
      <alignment horizontal="left" vertical="center"/>
    </xf>
    <xf numFmtId="177" fontId="2" fillId="0" borderId="0" xfId="2" applyNumberFormat="1" applyFont="1" applyBorder="1" applyAlignment="1">
      <alignment horizontal="right" vertical="center"/>
    </xf>
    <xf numFmtId="0" fontId="6" fillId="0" borderId="0" xfId="0" applyFont="1" applyAlignment="1">
      <alignment horizontal="right"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38" fontId="2" fillId="0" borderId="7" xfId="1" applyFont="1" applyBorder="1" applyAlignment="1">
      <alignment horizontal="right" vertical="center"/>
    </xf>
    <xf numFmtId="38" fontId="2" fillId="0" borderId="7" xfId="1" applyFont="1" applyBorder="1" applyAlignment="1">
      <alignment horizontal="right" vertical="center" wrapText="1"/>
    </xf>
    <xf numFmtId="38" fontId="2" fillId="0" borderId="8" xfId="1" applyFont="1" applyFill="1" applyBorder="1" applyAlignment="1">
      <alignment horizontal="right" vertical="center"/>
    </xf>
    <xf numFmtId="38" fontId="2" fillId="0" borderId="8" xfId="1" applyFont="1" applyBorder="1" applyAlignment="1">
      <alignment horizontal="right" vertical="center"/>
    </xf>
    <xf numFmtId="38" fontId="2" fillId="0" borderId="4" xfId="1" applyFont="1" applyBorder="1" applyAlignment="1">
      <alignment horizontal="right" vertical="center"/>
    </xf>
    <xf numFmtId="177" fontId="2" fillId="0" borderId="11" xfId="2" applyNumberFormat="1" applyFont="1" applyBorder="1" applyAlignment="1">
      <alignment horizontal="right" vertical="center"/>
    </xf>
    <xf numFmtId="177" fontId="2" fillId="0" borderId="4" xfId="2" applyNumberFormat="1" applyFont="1" applyBorder="1" applyAlignment="1">
      <alignment horizontal="right" vertical="center"/>
    </xf>
    <xf numFmtId="177" fontId="2" fillId="0" borderId="0" xfId="2" applyNumberFormat="1" applyFont="1" applyBorder="1" applyAlignment="1">
      <alignment horizontal="left" vertical="center"/>
    </xf>
    <xf numFmtId="177" fontId="2" fillId="0" borderId="0" xfId="2" applyNumberFormat="1" applyFont="1" applyBorder="1" applyAlignment="1">
      <alignment horizontal="center" vertical="center"/>
    </xf>
    <xf numFmtId="38" fontId="2" fillId="0" borderId="0" xfId="1" applyFont="1" applyBorder="1" applyAlignment="1">
      <alignment horizontal="right" vertical="center"/>
    </xf>
    <xf numFmtId="38" fontId="2" fillId="0" borderId="0" xfId="0" applyNumberFormat="1" applyFont="1">
      <alignment vertical="center"/>
    </xf>
    <xf numFmtId="0" fontId="7" fillId="0" borderId="0" xfId="0" applyFont="1">
      <alignment vertical="center"/>
    </xf>
    <xf numFmtId="176" fontId="2" fillId="0" borderId="11" xfId="2" applyNumberFormat="1" applyFont="1" applyBorder="1" applyAlignment="1">
      <alignment horizontal="right" vertical="center"/>
    </xf>
    <xf numFmtId="177" fontId="2" fillId="0" borderId="0" xfId="2" applyNumberFormat="1" applyFont="1" applyFill="1" applyBorder="1" applyAlignment="1">
      <alignment horizontal="right" vertical="center"/>
    </xf>
    <xf numFmtId="177" fontId="2" fillId="0" borderId="11" xfId="2" applyNumberFormat="1" applyFont="1" applyFill="1" applyBorder="1" applyAlignment="1">
      <alignment horizontal="right" vertical="center"/>
    </xf>
    <xf numFmtId="38" fontId="2" fillId="0" borderId="7" xfId="1" applyFont="1" applyFill="1" applyBorder="1" applyAlignment="1">
      <alignment horizontal="right" vertical="center"/>
    </xf>
    <xf numFmtId="176" fontId="2" fillId="0" borderId="0" xfId="2" applyNumberFormat="1" applyFont="1" applyFill="1" applyBorder="1" applyAlignment="1">
      <alignment horizontal="right" vertical="center"/>
    </xf>
    <xf numFmtId="176" fontId="2" fillId="0" borderId="11" xfId="2" applyNumberFormat="1" applyFont="1" applyFill="1" applyBorder="1" applyAlignment="1">
      <alignment horizontal="right" vertical="center"/>
    </xf>
    <xf numFmtId="178" fontId="2" fillId="0" borderId="11" xfId="2" applyNumberFormat="1" applyFont="1" applyBorder="1" applyAlignment="1">
      <alignment horizontal="right" vertical="center"/>
    </xf>
    <xf numFmtId="177" fontId="2" fillId="0" borderId="14" xfId="2" applyNumberFormat="1" applyFont="1" applyBorder="1" applyAlignment="1">
      <alignment horizontal="right" vertical="center"/>
    </xf>
    <xf numFmtId="177" fontId="2" fillId="0" borderId="15" xfId="2" applyNumberFormat="1" applyFont="1" applyBorder="1" applyAlignment="1">
      <alignment horizontal="right" vertical="center"/>
    </xf>
    <xf numFmtId="177" fontId="2" fillId="0" borderId="18" xfId="2" applyNumberFormat="1" applyFont="1" applyBorder="1" applyAlignment="1">
      <alignment horizontal="right" vertical="center"/>
    </xf>
    <xf numFmtId="177" fontId="2" fillId="0" borderId="19" xfId="2" applyNumberFormat="1" applyFont="1" applyBorder="1" applyAlignment="1">
      <alignment horizontal="right" vertical="center"/>
    </xf>
    <xf numFmtId="177" fontId="2" fillId="0" borderId="20" xfId="2" applyNumberFormat="1" applyFont="1" applyBorder="1" applyAlignment="1">
      <alignment horizontal="center" vertical="center"/>
    </xf>
    <xf numFmtId="177" fontId="2" fillId="0" borderId="20" xfId="2" applyNumberFormat="1" applyFont="1" applyBorder="1" applyAlignment="1">
      <alignment horizontal="right" vertical="center"/>
    </xf>
    <xf numFmtId="177" fontId="2" fillId="0" borderId="21" xfId="2" applyNumberFormat="1" applyFont="1" applyBorder="1" applyAlignment="1">
      <alignment vertical="center"/>
    </xf>
    <xf numFmtId="177" fontId="2" fillId="0" borderId="25" xfId="2" applyNumberFormat="1" applyFont="1" applyBorder="1" applyAlignment="1">
      <alignment horizontal="right" vertical="center"/>
    </xf>
    <xf numFmtId="177" fontId="2" fillId="0" borderId="21" xfId="2" applyNumberFormat="1" applyFont="1" applyBorder="1" applyAlignment="1">
      <alignment horizontal="right" vertical="center"/>
    </xf>
    <xf numFmtId="0" fontId="8" fillId="0" borderId="0" xfId="0" applyFont="1" applyAlignment="1">
      <alignment horizontal="left" vertical="center"/>
    </xf>
    <xf numFmtId="38" fontId="2" fillId="0" borderId="0" xfId="1" applyFont="1">
      <alignment vertical="center"/>
    </xf>
    <xf numFmtId="177" fontId="2" fillId="0" borderId="0" xfId="2" applyNumberFormat="1" applyFont="1">
      <alignment vertical="center"/>
    </xf>
    <xf numFmtId="0" fontId="2" fillId="0" borderId="1" xfId="0" applyFont="1" applyBorder="1" applyAlignment="1">
      <alignment horizontal="center" vertical="center"/>
    </xf>
    <xf numFmtId="38" fontId="2" fillId="0" borderId="22" xfId="1" applyFont="1" applyBorder="1" applyAlignment="1">
      <alignment horizontal="right" vertical="center"/>
    </xf>
    <xf numFmtId="38" fontId="2" fillId="0" borderId="4" xfId="1" applyFont="1" applyBorder="1">
      <alignment vertical="center"/>
    </xf>
    <xf numFmtId="177" fontId="2" fillId="0" borderId="9" xfId="2" applyNumberFormat="1" applyFont="1" applyBorder="1" applyAlignment="1">
      <alignment horizontal="right" vertical="center"/>
    </xf>
    <xf numFmtId="177" fontId="2" fillId="0" borderId="4" xfId="2" applyNumberFormat="1" applyFont="1" applyBorder="1">
      <alignment vertical="center"/>
    </xf>
    <xf numFmtId="38" fontId="2" fillId="0" borderId="5" xfId="1" applyFont="1" applyBorder="1" applyAlignment="1">
      <alignment horizontal="right" vertical="center"/>
    </xf>
    <xf numFmtId="177" fontId="2" fillId="0" borderId="16" xfId="2" applyNumberFormat="1" applyFont="1" applyBorder="1" applyAlignment="1">
      <alignment horizontal="right" vertical="center"/>
    </xf>
    <xf numFmtId="9" fontId="2" fillId="0" borderId="11" xfId="2" applyFont="1" applyBorder="1" applyAlignment="1">
      <alignment horizontal="right" vertical="center"/>
    </xf>
    <xf numFmtId="9" fontId="2" fillId="0" borderId="25" xfId="2" applyFont="1" applyBorder="1" applyAlignment="1">
      <alignment horizontal="right" vertical="center"/>
    </xf>
    <xf numFmtId="9" fontId="2" fillId="0" borderId="21" xfId="2" applyFont="1" applyBorder="1" applyAlignment="1">
      <alignment horizontal="right" vertical="center"/>
    </xf>
    <xf numFmtId="9" fontId="2" fillId="0" borderId="18" xfId="2" applyFont="1" applyBorder="1" applyAlignment="1">
      <alignment horizontal="right" vertical="center"/>
    </xf>
    <xf numFmtId="9" fontId="2" fillId="0" borderId="9" xfId="2" applyFont="1" applyBorder="1" applyAlignment="1">
      <alignment horizontal="right" vertical="center"/>
    </xf>
    <xf numFmtId="9" fontId="2" fillId="0" borderId="19" xfId="2" applyFont="1" applyBorder="1" applyAlignment="1">
      <alignment horizontal="right" vertical="center"/>
    </xf>
    <xf numFmtId="9" fontId="2" fillId="0" borderId="16" xfId="2" applyFont="1" applyBorder="1" applyAlignment="1">
      <alignment horizontal="right" vertical="center"/>
    </xf>
    <xf numFmtId="0" fontId="9" fillId="0" borderId="0" xfId="0" applyFont="1">
      <alignment vertical="center"/>
    </xf>
    <xf numFmtId="0" fontId="9" fillId="0" borderId="0" xfId="0" applyFont="1" applyAlignment="1">
      <alignment horizontal="right" vertical="center"/>
    </xf>
    <xf numFmtId="0" fontId="9" fillId="0" borderId="0" xfId="0" applyFont="1" applyAlignment="1">
      <alignment horizontal="center"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38" fontId="9" fillId="0" borderId="7" xfId="1" applyFont="1" applyBorder="1" applyAlignment="1">
      <alignment horizontal="right" vertical="center"/>
    </xf>
    <xf numFmtId="38" fontId="9" fillId="0" borderId="8" xfId="1" applyFont="1" applyBorder="1" applyAlignment="1">
      <alignment horizontal="right" vertical="center"/>
    </xf>
    <xf numFmtId="38" fontId="9" fillId="0" borderId="4" xfId="1" applyFont="1" applyBorder="1" applyAlignment="1">
      <alignment horizontal="right" vertical="center"/>
    </xf>
    <xf numFmtId="177" fontId="9" fillId="0" borderId="11" xfId="2" applyNumberFormat="1" applyFont="1" applyBorder="1" applyAlignment="1">
      <alignment horizontal="right" vertical="center"/>
    </xf>
    <xf numFmtId="177" fontId="9" fillId="0" borderId="4" xfId="2" applyNumberFormat="1" applyFont="1" applyBorder="1" applyAlignment="1">
      <alignment horizontal="right" vertical="center"/>
    </xf>
    <xf numFmtId="38" fontId="9" fillId="0" borderId="7" xfId="1" applyFont="1" applyBorder="1" applyAlignment="1">
      <alignment horizontal="right" vertical="center" wrapText="1"/>
    </xf>
    <xf numFmtId="177" fontId="9" fillId="0" borderId="26" xfId="2" applyNumberFormat="1" applyFont="1" applyBorder="1" applyAlignment="1">
      <alignment vertical="top" wrapText="1"/>
    </xf>
    <xf numFmtId="177" fontId="9" fillId="0" borderId="0" xfId="2" applyNumberFormat="1" applyFont="1" applyBorder="1" applyAlignment="1">
      <alignment horizontal="right" vertical="center"/>
    </xf>
    <xf numFmtId="0" fontId="9" fillId="0" borderId="3" xfId="0" applyFont="1" applyBorder="1" applyAlignment="1">
      <alignment horizontal="center" vertical="center" wrapText="1"/>
    </xf>
    <xf numFmtId="0" fontId="9" fillId="0" borderId="4" xfId="0" applyFont="1" applyBorder="1" applyAlignment="1">
      <alignment horizontal="center" vertical="center" wrapText="1"/>
    </xf>
    <xf numFmtId="38" fontId="9" fillId="0" borderId="8" xfId="1" applyFont="1" applyFill="1" applyBorder="1" applyAlignment="1">
      <alignment horizontal="right" vertical="center"/>
    </xf>
    <xf numFmtId="38" fontId="9" fillId="0" borderId="0" xfId="0" applyNumberFormat="1" applyFont="1">
      <alignment vertical="center"/>
    </xf>
    <xf numFmtId="0" fontId="10" fillId="0" borderId="0" xfId="0" applyFont="1">
      <alignment vertical="center"/>
    </xf>
    <xf numFmtId="38" fontId="9" fillId="0" borderId="7" xfId="1" applyFont="1" applyFill="1" applyBorder="1" applyAlignment="1">
      <alignment horizontal="right" vertical="center"/>
    </xf>
    <xf numFmtId="176" fontId="9" fillId="0" borderId="11" xfId="2" applyNumberFormat="1" applyFont="1" applyBorder="1" applyAlignment="1">
      <alignment horizontal="right" vertical="center"/>
    </xf>
    <xf numFmtId="177" fontId="9" fillId="0" borderId="11" xfId="2" applyNumberFormat="1" applyFont="1" applyFill="1" applyBorder="1" applyAlignment="1">
      <alignment horizontal="right" vertical="center"/>
    </xf>
    <xf numFmtId="176" fontId="9" fillId="0" borderId="11" xfId="2" applyNumberFormat="1" applyFont="1" applyFill="1" applyBorder="1" applyAlignment="1">
      <alignment horizontal="right" vertical="center"/>
    </xf>
    <xf numFmtId="38" fontId="9" fillId="0" borderId="0" xfId="1" applyFont="1" applyBorder="1" applyAlignment="1">
      <alignment horizontal="right" vertical="center"/>
    </xf>
    <xf numFmtId="176" fontId="9" fillId="0" borderId="0" xfId="2" applyNumberFormat="1" applyFont="1" applyBorder="1" applyAlignment="1">
      <alignment horizontal="right" vertical="center"/>
    </xf>
    <xf numFmtId="0" fontId="9" fillId="0" borderId="0" xfId="0" applyFont="1" applyAlignment="1">
      <alignment horizontal="center" vertical="center" wrapText="1"/>
    </xf>
    <xf numFmtId="177" fontId="9" fillId="0" borderId="0" xfId="2" applyNumberFormat="1" applyFont="1" applyBorder="1" applyAlignment="1">
      <alignment horizontal="right" vertical="center" wrapText="1"/>
    </xf>
    <xf numFmtId="177" fontId="9" fillId="0" borderId="14" xfId="2" applyNumberFormat="1" applyFont="1" applyBorder="1" applyAlignment="1">
      <alignment horizontal="right" vertical="center"/>
    </xf>
    <xf numFmtId="177" fontId="9" fillId="0" borderId="15" xfId="2" applyNumberFormat="1" applyFont="1" applyBorder="1" applyAlignment="1">
      <alignment horizontal="right" vertical="center"/>
    </xf>
    <xf numFmtId="177" fontId="9" fillId="0" borderId="18" xfId="2" applyNumberFormat="1" applyFont="1" applyBorder="1" applyAlignment="1">
      <alignment horizontal="right" vertical="center"/>
    </xf>
    <xf numFmtId="177" fontId="9" fillId="0" borderId="0" xfId="2" applyNumberFormat="1" applyFont="1" applyBorder="1" applyAlignment="1">
      <alignment horizontal="left" vertical="center"/>
    </xf>
    <xf numFmtId="0" fontId="9" fillId="0" borderId="0" xfId="0" applyFont="1" applyAlignment="1">
      <alignment horizontal="right" vertical="center" wrapText="1"/>
    </xf>
    <xf numFmtId="177" fontId="9" fillId="0" borderId="21" xfId="2" applyNumberFormat="1" applyFont="1" applyBorder="1" applyAlignment="1">
      <alignment horizontal="right" vertical="center"/>
    </xf>
    <xf numFmtId="177" fontId="9" fillId="0" borderId="20" xfId="2" applyNumberFormat="1" applyFont="1" applyBorder="1" applyAlignment="1">
      <alignment horizontal="right" vertical="center"/>
    </xf>
    <xf numFmtId="0" fontId="9" fillId="0" borderId="0" xfId="0" applyFont="1" applyAlignment="1">
      <alignment horizontal="left" vertical="center" wrapText="1"/>
    </xf>
    <xf numFmtId="177" fontId="9" fillId="0" borderId="25" xfId="2" applyNumberFormat="1" applyFont="1" applyBorder="1" applyAlignment="1">
      <alignment horizontal="right" vertical="center"/>
    </xf>
    <xf numFmtId="0" fontId="9" fillId="0" borderId="0" xfId="0" applyFont="1" applyAlignment="1">
      <alignment horizontal="left" vertical="center"/>
    </xf>
    <xf numFmtId="38" fontId="9" fillId="0" borderId="0" xfId="1" applyFont="1">
      <alignment vertical="center"/>
    </xf>
    <xf numFmtId="177" fontId="9" fillId="0" borderId="0" xfId="2" applyNumberFormat="1" applyFont="1">
      <alignment vertical="center"/>
    </xf>
    <xf numFmtId="38" fontId="9" fillId="0" borderId="22" xfId="1" applyFont="1" applyBorder="1" applyAlignment="1">
      <alignment horizontal="right" vertical="center"/>
    </xf>
    <xf numFmtId="38" fontId="9" fillId="0" borderId="4" xfId="1" applyFont="1" applyBorder="1">
      <alignment vertical="center"/>
    </xf>
    <xf numFmtId="177" fontId="9" fillId="0" borderId="9" xfId="2" applyNumberFormat="1" applyFont="1" applyBorder="1" applyAlignment="1">
      <alignment horizontal="right" vertical="center"/>
    </xf>
    <xf numFmtId="177" fontId="9" fillId="0" borderId="4" xfId="2" applyNumberFormat="1" applyFont="1" applyBorder="1">
      <alignment vertical="center"/>
    </xf>
    <xf numFmtId="38" fontId="9" fillId="0" borderId="5" xfId="1" applyFont="1" applyBorder="1" applyAlignment="1">
      <alignment horizontal="right" vertical="center"/>
    </xf>
    <xf numFmtId="177" fontId="9" fillId="0" borderId="19" xfId="2" applyNumberFormat="1" applyFont="1" applyBorder="1" applyAlignment="1">
      <alignment horizontal="right" vertical="center"/>
    </xf>
    <xf numFmtId="177" fontId="9" fillId="0" borderId="16" xfId="2" applyNumberFormat="1" applyFont="1" applyBorder="1" applyAlignment="1">
      <alignment horizontal="right" vertical="center"/>
    </xf>
    <xf numFmtId="9" fontId="9" fillId="0" borderId="11" xfId="2" applyFont="1" applyBorder="1" applyAlignment="1">
      <alignment horizontal="right" vertical="center"/>
    </xf>
    <xf numFmtId="9" fontId="9" fillId="0" borderId="0" xfId="2" applyFont="1" applyBorder="1" applyAlignment="1">
      <alignment horizontal="right" vertical="center"/>
    </xf>
    <xf numFmtId="9" fontId="9" fillId="0" borderId="25" xfId="2" applyFont="1" applyBorder="1" applyAlignment="1">
      <alignment horizontal="right" vertical="center"/>
    </xf>
    <xf numFmtId="9" fontId="9" fillId="0" borderId="21" xfId="2" applyFont="1" applyBorder="1" applyAlignment="1">
      <alignment horizontal="right" vertical="center"/>
    </xf>
    <xf numFmtId="9" fontId="9" fillId="0" borderId="18" xfId="2" applyFont="1" applyBorder="1" applyAlignment="1">
      <alignment horizontal="right" vertical="center"/>
    </xf>
    <xf numFmtId="9" fontId="9" fillId="0" borderId="9" xfId="2" applyFont="1" applyBorder="1" applyAlignment="1">
      <alignment horizontal="right" vertical="center"/>
    </xf>
    <xf numFmtId="9" fontId="9" fillId="0" borderId="4" xfId="2" applyFont="1" applyBorder="1" applyAlignment="1">
      <alignment horizontal="right" vertical="center"/>
    </xf>
    <xf numFmtId="9" fontId="9" fillId="0" borderId="19" xfId="2" applyFont="1" applyBorder="1" applyAlignment="1">
      <alignment horizontal="right" vertical="center"/>
    </xf>
    <xf numFmtId="9" fontId="9" fillId="0" borderId="16" xfId="2" applyFont="1" applyBorder="1" applyAlignment="1">
      <alignment horizontal="right" vertical="center"/>
    </xf>
    <xf numFmtId="0" fontId="2" fillId="0" borderId="4" xfId="0" applyFont="1" applyBorder="1" applyAlignment="1">
      <alignment horizontal="center" vertical="center"/>
    </xf>
    <xf numFmtId="38" fontId="2" fillId="0" borderId="5" xfId="1" applyFont="1" applyBorder="1" applyAlignment="1">
      <alignment horizontal="center" vertical="center"/>
    </xf>
    <xf numFmtId="38" fontId="2" fillId="0" borderId="6" xfId="1" applyFont="1" applyBorder="1" applyAlignment="1">
      <alignment horizontal="center" vertical="center"/>
    </xf>
    <xf numFmtId="177" fontId="2" fillId="0" borderId="9" xfId="2" applyNumberFormat="1" applyFont="1" applyBorder="1" applyAlignment="1">
      <alignment horizontal="center" vertical="center"/>
    </xf>
    <xf numFmtId="177" fontId="2" fillId="0" borderId="10" xfId="2" applyNumberFormat="1" applyFont="1" applyBorder="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177" fontId="2" fillId="0" borderId="12" xfId="2" applyNumberFormat="1" applyFont="1" applyBorder="1" applyAlignment="1">
      <alignment horizontal="center" vertical="center"/>
    </xf>
    <xf numFmtId="177" fontId="2" fillId="0" borderId="13" xfId="2" applyNumberFormat="1" applyFont="1" applyBorder="1" applyAlignment="1">
      <alignment horizontal="center" vertical="center"/>
    </xf>
    <xf numFmtId="177" fontId="2" fillId="0" borderId="16" xfId="2" applyNumberFormat="1" applyFont="1" applyBorder="1" applyAlignment="1">
      <alignment horizontal="center" vertical="center"/>
    </xf>
    <xf numFmtId="177" fontId="2" fillId="0" borderId="17" xfId="2" applyNumberFormat="1" applyFont="1" applyBorder="1" applyAlignment="1">
      <alignment horizontal="center" vertical="center"/>
    </xf>
    <xf numFmtId="0" fontId="2" fillId="0" borderId="22" xfId="0" applyFont="1" applyBorder="1" applyAlignment="1">
      <alignment horizontal="center" vertical="center"/>
    </xf>
    <xf numFmtId="0" fontId="2" fillId="0" borderId="23"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4" xfId="0" applyFont="1" applyBorder="1" applyAlignment="1">
      <alignment horizontal="center" vertical="center"/>
    </xf>
    <xf numFmtId="0" fontId="2" fillId="0" borderId="24" xfId="0" applyFont="1" applyBorder="1" applyAlignment="1">
      <alignment horizontal="center" vertical="center"/>
    </xf>
    <xf numFmtId="0" fontId="2" fillId="0" borderId="16" xfId="0" applyFont="1" applyBorder="1" applyAlignment="1">
      <alignment horizontal="center" vertical="center"/>
    </xf>
    <xf numFmtId="0" fontId="2" fillId="0" borderId="17" xfId="0" applyFont="1" applyBorder="1" applyAlignment="1">
      <alignment horizontal="center" vertical="center"/>
    </xf>
    <xf numFmtId="0" fontId="2" fillId="0" borderId="0" xfId="0" applyFont="1" applyAlignment="1">
      <alignment horizontal="left" vertical="center" wrapText="1"/>
    </xf>
    <xf numFmtId="0" fontId="9" fillId="0" borderId="1" xfId="0" applyFont="1" applyBorder="1" applyAlignment="1">
      <alignment horizontal="center" vertical="center"/>
    </xf>
    <xf numFmtId="0" fontId="9" fillId="0" borderId="2" xfId="0" applyFont="1" applyBorder="1" applyAlignment="1">
      <alignment horizontal="center" vertical="center"/>
    </xf>
    <xf numFmtId="0" fontId="9" fillId="0" borderId="22" xfId="0" applyFont="1" applyBorder="1" applyAlignment="1">
      <alignment horizontal="right" vertical="center"/>
    </xf>
    <xf numFmtId="0" fontId="9" fillId="0" borderId="23" xfId="0" applyFont="1" applyBorder="1" applyAlignment="1">
      <alignment horizontal="right" vertical="center"/>
    </xf>
    <xf numFmtId="0" fontId="9" fillId="0" borderId="9" xfId="0" applyFont="1" applyBorder="1" applyAlignment="1">
      <alignment horizontal="right" vertical="center"/>
    </xf>
    <xf numFmtId="0" fontId="9" fillId="0" borderId="10" xfId="0" applyFont="1" applyBorder="1" applyAlignment="1">
      <alignment horizontal="right" vertical="center"/>
    </xf>
    <xf numFmtId="0" fontId="9" fillId="0" borderId="5" xfId="0" applyFont="1" applyBorder="1" applyAlignment="1">
      <alignment horizontal="right" vertical="center"/>
    </xf>
    <xf numFmtId="0" fontId="9" fillId="0" borderId="6" xfId="0" applyFont="1" applyBorder="1" applyAlignment="1">
      <alignment horizontal="right" vertical="center"/>
    </xf>
    <xf numFmtId="38" fontId="9" fillId="0" borderId="5" xfId="1" applyFont="1" applyBorder="1" applyAlignment="1">
      <alignment horizontal="right" vertical="center"/>
    </xf>
    <xf numFmtId="38" fontId="9" fillId="0" borderId="6" xfId="1" applyFont="1" applyBorder="1" applyAlignment="1">
      <alignment horizontal="right" vertical="center"/>
    </xf>
    <xf numFmtId="177" fontId="9" fillId="0" borderId="9" xfId="2" applyNumberFormat="1" applyFont="1" applyBorder="1" applyAlignment="1">
      <alignment horizontal="right" vertical="center"/>
    </xf>
    <xf numFmtId="177" fontId="9" fillId="0" borderId="10" xfId="2" applyNumberFormat="1" applyFont="1" applyBorder="1" applyAlignment="1">
      <alignment horizontal="right" vertical="center"/>
    </xf>
    <xf numFmtId="177" fontId="9" fillId="0" borderId="26" xfId="2" applyNumberFormat="1" applyFont="1" applyBorder="1" applyAlignment="1">
      <alignment horizontal="left" vertical="top" wrapText="1"/>
    </xf>
    <xf numFmtId="177" fontId="9" fillId="0" borderId="0" xfId="2" applyNumberFormat="1" applyFont="1" applyBorder="1" applyAlignment="1">
      <alignment horizontal="left" vertical="top" wrapText="1"/>
    </xf>
    <xf numFmtId="177" fontId="9" fillId="0" borderId="26" xfId="2" applyNumberFormat="1" applyFont="1" applyBorder="1" applyAlignment="1">
      <alignment horizontal="left" vertical="center" wrapText="1"/>
    </xf>
    <xf numFmtId="177" fontId="9" fillId="0" borderId="12" xfId="2" applyNumberFormat="1" applyFont="1" applyBorder="1" applyAlignment="1">
      <alignment horizontal="right" vertical="center"/>
    </xf>
    <xf numFmtId="177" fontId="9" fillId="0" borderId="13" xfId="2" applyNumberFormat="1" applyFont="1" applyBorder="1" applyAlignment="1">
      <alignment horizontal="right" vertical="center"/>
    </xf>
    <xf numFmtId="177" fontId="9" fillId="0" borderId="16" xfId="2" applyNumberFormat="1" applyFont="1" applyBorder="1" applyAlignment="1">
      <alignment horizontal="right" vertical="center" wrapText="1"/>
    </xf>
    <xf numFmtId="177" fontId="9" fillId="0" borderId="17" xfId="2" applyNumberFormat="1" applyFont="1" applyBorder="1" applyAlignment="1">
      <alignment horizontal="right" vertical="center" wrapText="1"/>
    </xf>
    <xf numFmtId="0" fontId="9" fillId="0" borderId="4" xfId="0" applyFont="1" applyBorder="1" applyAlignment="1">
      <alignment horizontal="right" vertical="center"/>
    </xf>
    <xf numFmtId="0" fontId="9" fillId="0" borderId="24" xfId="0" applyFont="1" applyBorder="1" applyAlignment="1">
      <alignment horizontal="right" vertical="center"/>
    </xf>
    <xf numFmtId="0" fontId="9" fillId="0" borderId="16" xfId="0" applyFont="1" applyBorder="1" applyAlignment="1">
      <alignment horizontal="right" vertical="center" wrapText="1"/>
    </xf>
    <xf numFmtId="0" fontId="9" fillId="0" borderId="17" xfId="0" applyFont="1" applyBorder="1" applyAlignment="1">
      <alignment horizontal="right" vertical="center" wrapText="1"/>
    </xf>
    <xf numFmtId="0" fontId="9" fillId="0" borderId="0" xfId="0" applyFont="1" applyAlignment="1">
      <alignment horizontal="left" vertical="center" wrapText="1"/>
    </xf>
    <xf numFmtId="177" fontId="9" fillId="0" borderId="27" xfId="2" applyNumberFormat="1" applyFont="1" applyBorder="1" applyAlignment="1">
      <alignment horizontal="right" vertical="center"/>
    </xf>
    <xf numFmtId="177" fontId="9" fillId="0" borderId="28" xfId="2" applyNumberFormat="1" applyFont="1" applyBorder="1" applyAlignment="1">
      <alignment horizontal="right" vertical="center"/>
    </xf>
  </cellXfs>
  <cellStyles count="3">
    <cellStyle name="パーセント" xfId="2" builtinId="5"/>
    <cellStyle name="桁区切り" xfId="1" builtinId="6"/>
    <cellStyle name="標準" xfId="0" builtinId="0"/>
  </cellStyles>
  <dxfs count="0"/>
  <tableStyles count="0" defaultTableStyle="TableStyleMedium2" defaultPivotStyle="PivotStyleLight16"/>
  <colors>
    <mruColors>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8</xdr:col>
      <xdr:colOff>552450</xdr:colOff>
      <xdr:row>21</xdr:row>
      <xdr:rowOff>6350</xdr:rowOff>
    </xdr:from>
    <xdr:to>
      <xdr:col>15</xdr:col>
      <xdr:colOff>11793</xdr:colOff>
      <xdr:row>23</xdr:row>
      <xdr:rowOff>170542</xdr:rowOff>
    </xdr:to>
    <xdr:sp macro="" textlink="">
      <xdr:nvSpPr>
        <xdr:cNvPr id="2" name="テキスト ボックス 1">
          <a:extLst>
            <a:ext uri="{FF2B5EF4-FFF2-40B4-BE49-F238E27FC236}">
              <a16:creationId xmlns:a16="http://schemas.microsoft.com/office/drawing/2014/main" id="{662C9F05-FDA0-4F88-BE37-F1D55A44A192}"/>
            </a:ext>
          </a:extLst>
        </xdr:cNvPr>
        <xdr:cNvSpPr txBox="1"/>
      </xdr:nvSpPr>
      <xdr:spPr>
        <a:xfrm>
          <a:off x="5803900" y="6350"/>
          <a:ext cx="3726543" cy="519792"/>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0" rIns="36000" bIns="0" rtlCol="0" anchor="t"/>
        <a:lstStyle/>
        <a:p>
          <a:r>
            <a:rPr kumimoji="1" lang="en-US" altLang="ja-JP" sz="600" b="1"/>
            <a:t>※</a:t>
          </a:r>
          <a:r>
            <a:rPr kumimoji="1" lang="ja-JP" altLang="en-US" sz="600" b="1"/>
            <a:t>管理会計に基づいた数値となります。過年度については</a:t>
          </a:r>
          <a:r>
            <a:rPr kumimoji="1" lang="en-US" altLang="ja-JP" sz="600" b="1"/>
            <a:t>Excel</a:t>
          </a:r>
          <a:r>
            <a:rPr kumimoji="1" lang="ja-JP" altLang="en-US" sz="600" b="1"/>
            <a:t>下部をご参照ください。</a:t>
          </a:r>
          <a:endParaRPr kumimoji="1" lang="en-US" altLang="ja-JP" sz="600" b="1"/>
        </a:p>
        <a:p>
          <a:r>
            <a:rPr kumimoji="1" lang="en-US" altLang="ja-JP" sz="600" b="1"/>
            <a:t>※</a:t>
          </a:r>
          <a:r>
            <a:rPr kumimoji="1" lang="ja-JP" altLang="en-US" sz="600" b="1"/>
            <a:t>情報掲載には、細心の注意を払っておりますが、掲載情報の誤りや、第三者によるデータの改ざん、 データダウンロード等によって生じた損害等に関し、当社は事由の如何を問わず一切責任を負うものではないことをあらかじめご了承ください。  </a:t>
          </a:r>
          <a:endParaRPr kumimoji="1" lang="en-US" altLang="ja-JP" sz="600" b="1"/>
        </a:p>
      </xdr:txBody>
    </xdr:sp>
    <xdr:clientData/>
  </xdr:twoCellAnchor>
  <xdr:twoCellAnchor>
    <xdr:from>
      <xdr:col>8</xdr:col>
      <xdr:colOff>552450</xdr:colOff>
      <xdr:row>0</xdr:row>
      <xdr:rowOff>6350</xdr:rowOff>
    </xdr:from>
    <xdr:to>
      <xdr:col>15</xdr:col>
      <xdr:colOff>11793</xdr:colOff>
      <xdr:row>2</xdr:row>
      <xdr:rowOff>170542</xdr:rowOff>
    </xdr:to>
    <xdr:sp macro="" textlink="">
      <xdr:nvSpPr>
        <xdr:cNvPr id="3" name="テキスト ボックス 2">
          <a:extLst>
            <a:ext uri="{FF2B5EF4-FFF2-40B4-BE49-F238E27FC236}">
              <a16:creationId xmlns:a16="http://schemas.microsoft.com/office/drawing/2014/main" id="{F7CD3C1F-AF4B-4B2E-BF58-0C0FF55DEA07}"/>
            </a:ext>
          </a:extLst>
        </xdr:cNvPr>
        <xdr:cNvSpPr txBox="1"/>
      </xdr:nvSpPr>
      <xdr:spPr>
        <a:xfrm>
          <a:off x="5815013" y="3673475"/>
          <a:ext cx="3737655" cy="513442"/>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0" rIns="36000" bIns="0" rtlCol="0" anchor="t"/>
        <a:lstStyle/>
        <a:p>
          <a:r>
            <a:rPr kumimoji="1" lang="en-US" altLang="ja-JP" sz="600" b="1"/>
            <a:t>※</a:t>
          </a:r>
          <a:r>
            <a:rPr kumimoji="1" lang="ja-JP" altLang="en-US" sz="600" b="1"/>
            <a:t>管理会計に基づいた数値となります。過年度については</a:t>
          </a:r>
          <a:r>
            <a:rPr kumimoji="1" lang="en-US" altLang="ja-JP" sz="600" b="1"/>
            <a:t>Excel</a:t>
          </a:r>
          <a:r>
            <a:rPr kumimoji="1" lang="ja-JP" altLang="en-US" sz="600" b="1"/>
            <a:t>下部をご参照ください。</a:t>
          </a:r>
          <a:endParaRPr kumimoji="1" lang="en-US" altLang="ja-JP" sz="600" b="1"/>
        </a:p>
        <a:p>
          <a:r>
            <a:rPr kumimoji="1" lang="en-US" altLang="ja-JP" sz="600" b="1"/>
            <a:t>※</a:t>
          </a:r>
          <a:r>
            <a:rPr kumimoji="1" lang="ja-JP" altLang="en-US" sz="600" b="1"/>
            <a:t>情報掲載には、細心の注意を払っておりますが、掲載情報の誤りや、第三者によるデータの改ざん、 データダウンロード等によって生じた損害等に関し、当社は事由の如何を問わず一切責任を負うものではないことをあらかじめご了承ください。  </a:t>
          </a:r>
          <a:endParaRPr kumimoji="1" lang="en-US" altLang="ja-JP" sz="600" b="1"/>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448085</xdr:colOff>
      <xdr:row>20</xdr:row>
      <xdr:rowOff>28984</xdr:rowOff>
    </xdr:from>
    <xdr:to>
      <xdr:col>15</xdr:col>
      <xdr:colOff>589249</xdr:colOff>
      <xdr:row>23</xdr:row>
      <xdr:rowOff>23045</xdr:rowOff>
    </xdr:to>
    <xdr:sp macro="" textlink="">
      <xdr:nvSpPr>
        <xdr:cNvPr id="2" name="テキスト ボックス 1">
          <a:extLst>
            <a:ext uri="{FF2B5EF4-FFF2-40B4-BE49-F238E27FC236}">
              <a16:creationId xmlns:a16="http://schemas.microsoft.com/office/drawing/2014/main" id="{BAB9FE8F-017B-4474-B2DE-21BC11C0DAF0}"/>
            </a:ext>
          </a:extLst>
        </xdr:cNvPr>
        <xdr:cNvSpPr txBox="1"/>
      </xdr:nvSpPr>
      <xdr:spPr>
        <a:xfrm>
          <a:off x="6442485" y="28984"/>
          <a:ext cx="3798764" cy="527461"/>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rIns="36000" rtlCol="0" anchor="t"/>
        <a:lstStyle/>
        <a:p>
          <a:r>
            <a:rPr kumimoji="1" lang="en-US" altLang="ja-JP" sz="600" b="1"/>
            <a:t>※The data presented above is prepared in accordance with management accounting principles. </a:t>
          </a:r>
        </a:p>
        <a:p>
          <a:r>
            <a:rPr kumimoji="1" lang="ja-JP" altLang="en-US" sz="600" b="1"/>
            <a:t>　</a:t>
          </a:r>
          <a:r>
            <a:rPr kumimoji="1" lang="ja-JP" altLang="en-US" sz="600" b="1" baseline="0"/>
            <a:t>  </a:t>
          </a:r>
          <a:r>
            <a:rPr kumimoji="1" lang="en-US" altLang="ja-JP" sz="600" b="1"/>
            <a:t>See bottom of Sheet for prior years.</a:t>
          </a:r>
        </a:p>
        <a:p>
          <a:r>
            <a:rPr kumimoji="1" lang="en-US" altLang="ja-JP" sz="600" b="1"/>
            <a:t>※Although we have taken the greatest care in preparing the above data, we can not accept responsibility for any errors, </a:t>
          </a:r>
          <a:r>
            <a:rPr kumimoji="1" lang="ja-JP" altLang="en-US" sz="600" b="1"/>
            <a:t> </a:t>
          </a:r>
          <a:r>
            <a:rPr kumimoji="1" lang="en-US" altLang="ja-JP" sz="600" b="1"/>
            <a:t>alterations of data by third parties, or trouble related to data downloaded from ths web site.  </a:t>
          </a:r>
        </a:p>
      </xdr:txBody>
    </xdr:sp>
    <xdr:clientData/>
  </xdr:twoCellAnchor>
  <xdr:twoCellAnchor>
    <xdr:from>
      <xdr:col>9</xdr:col>
      <xdr:colOff>448085</xdr:colOff>
      <xdr:row>0</xdr:row>
      <xdr:rowOff>28984</xdr:rowOff>
    </xdr:from>
    <xdr:to>
      <xdr:col>15</xdr:col>
      <xdr:colOff>589249</xdr:colOff>
      <xdr:row>3</xdr:row>
      <xdr:rowOff>23045</xdr:rowOff>
    </xdr:to>
    <xdr:sp macro="" textlink="">
      <xdr:nvSpPr>
        <xdr:cNvPr id="3" name="テキスト ボックス 2">
          <a:extLst>
            <a:ext uri="{FF2B5EF4-FFF2-40B4-BE49-F238E27FC236}">
              <a16:creationId xmlns:a16="http://schemas.microsoft.com/office/drawing/2014/main" id="{643306A1-DB83-4615-909D-8820BCAE3A68}"/>
            </a:ext>
          </a:extLst>
        </xdr:cNvPr>
        <xdr:cNvSpPr txBox="1"/>
      </xdr:nvSpPr>
      <xdr:spPr>
        <a:xfrm>
          <a:off x="6456773" y="3521484"/>
          <a:ext cx="3808289" cy="517936"/>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rIns="36000" rtlCol="0" anchor="t"/>
        <a:lstStyle/>
        <a:p>
          <a:r>
            <a:rPr kumimoji="1" lang="en-US" altLang="ja-JP" sz="600" b="1"/>
            <a:t>※The data presented above is prepared in accordance with management accounting principles. </a:t>
          </a:r>
        </a:p>
        <a:p>
          <a:r>
            <a:rPr kumimoji="1" lang="ja-JP" altLang="en-US" sz="600" b="1"/>
            <a:t>　</a:t>
          </a:r>
          <a:r>
            <a:rPr kumimoji="1" lang="ja-JP" altLang="en-US" sz="600" b="1" baseline="0"/>
            <a:t>  </a:t>
          </a:r>
          <a:r>
            <a:rPr kumimoji="1" lang="en-US" altLang="ja-JP" sz="600" b="1"/>
            <a:t>See bottom of Sheet for prior years.</a:t>
          </a:r>
        </a:p>
        <a:p>
          <a:r>
            <a:rPr kumimoji="1" lang="en-US" altLang="ja-JP" sz="600" b="1"/>
            <a:t>※Although we have taken the greatest care in preparing the above data, we can not accept responsibility for any errors, </a:t>
          </a:r>
          <a:r>
            <a:rPr kumimoji="1" lang="ja-JP" altLang="en-US" sz="600" b="1"/>
            <a:t> </a:t>
          </a:r>
          <a:r>
            <a:rPr kumimoji="1" lang="en-US" altLang="ja-JP" sz="600" b="1"/>
            <a:t>alterations of data by third parties, or trouble related to data downloaded from ths web site.  </a:t>
          </a: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D81E53-D1F5-476E-8CEA-CBE1E42C6C87}">
  <sheetPr>
    <tabColor rgb="FFFF6600"/>
  </sheetPr>
  <dimension ref="A1:Q515"/>
  <sheetViews>
    <sheetView tabSelected="1" view="pageBreakPreview" zoomScale="80" zoomScaleNormal="100" zoomScaleSheetLayoutView="80" workbookViewId="0"/>
  </sheetViews>
  <sheetFormatPr defaultColWidth="7" defaultRowHeight="14.25" customHeight="1" x14ac:dyDescent="0.55000000000000004"/>
  <cols>
    <col min="1" max="1" width="3.33203125" style="1" customWidth="1"/>
    <col min="2" max="2" width="2.5" style="1" customWidth="1"/>
    <col min="3" max="3" width="23.08203125" style="1" customWidth="1"/>
    <col min="4" max="9" width="8" style="3" customWidth="1"/>
    <col min="10" max="15" width="8" style="5" customWidth="1"/>
    <col min="16" max="16" width="8.25" style="1" customWidth="1"/>
    <col min="17" max="256" width="7" style="1"/>
    <col min="257" max="257" width="3.33203125" style="1" customWidth="1"/>
    <col min="258" max="258" width="2.5" style="1" customWidth="1"/>
    <col min="259" max="259" width="23.08203125" style="1" customWidth="1"/>
    <col min="260" max="271" width="8" style="1" customWidth="1"/>
    <col min="272" max="272" width="8.25" style="1" customWidth="1"/>
    <col min="273" max="512" width="7" style="1"/>
    <col min="513" max="513" width="3.33203125" style="1" customWidth="1"/>
    <col min="514" max="514" width="2.5" style="1" customWidth="1"/>
    <col min="515" max="515" width="23.08203125" style="1" customWidth="1"/>
    <col min="516" max="527" width="8" style="1" customWidth="1"/>
    <col min="528" max="528" width="8.25" style="1" customWidth="1"/>
    <col min="529" max="768" width="7" style="1"/>
    <col min="769" max="769" width="3.33203125" style="1" customWidth="1"/>
    <col min="770" max="770" width="2.5" style="1" customWidth="1"/>
    <col min="771" max="771" width="23.08203125" style="1" customWidth="1"/>
    <col min="772" max="783" width="8" style="1" customWidth="1"/>
    <col min="784" max="784" width="8.25" style="1" customWidth="1"/>
    <col min="785" max="1024" width="7" style="1"/>
    <col min="1025" max="1025" width="3.33203125" style="1" customWidth="1"/>
    <col min="1026" max="1026" width="2.5" style="1" customWidth="1"/>
    <col min="1027" max="1027" width="23.08203125" style="1" customWidth="1"/>
    <col min="1028" max="1039" width="8" style="1" customWidth="1"/>
    <col min="1040" max="1040" width="8.25" style="1" customWidth="1"/>
    <col min="1041" max="1280" width="7" style="1"/>
    <col min="1281" max="1281" width="3.33203125" style="1" customWidth="1"/>
    <col min="1282" max="1282" width="2.5" style="1" customWidth="1"/>
    <col min="1283" max="1283" width="23.08203125" style="1" customWidth="1"/>
    <col min="1284" max="1295" width="8" style="1" customWidth="1"/>
    <col min="1296" max="1296" width="8.25" style="1" customWidth="1"/>
    <col min="1297" max="1536" width="7" style="1"/>
    <col min="1537" max="1537" width="3.33203125" style="1" customWidth="1"/>
    <col min="1538" max="1538" width="2.5" style="1" customWidth="1"/>
    <col min="1539" max="1539" width="23.08203125" style="1" customWidth="1"/>
    <col min="1540" max="1551" width="8" style="1" customWidth="1"/>
    <col min="1552" max="1552" width="8.25" style="1" customWidth="1"/>
    <col min="1553" max="1792" width="7" style="1"/>
    <col min="1793" max="1793" width="3.33203125" style="1" customWidth="1"/>
    <col min="1794" max="1794" width="2.5" style="1" customWidth="1"/>
    <col min="1795" max="1795" width="23.08203125" style="1" customWidth="1"/>
    <col min="1796" max="1807" width="8" style="1" customWidth="1"/>
    <col min="1808" max="1808" width="8.25" style="1" customWidth="1"/>
    <col min="1809" max="2048" width="7" style="1"/>
    <col min="2049" max="2049" width="3.33203125" style="1" customWidth="1"/>
    <col min="2050" max="2050" width="2.5" style="1" customWidth="1"/>
    <col min="2051" max="2051" width="23.08203125" style="1" customWidth="1"/>
    <col min="2052" max="2063" width="8" style="1" customWidth="1"/>
    <col min="2064" max="2064" width="8.25" style="1" customWidth="1"/>
    <col min="2065" max="2304" width="7" style="1"/>
    <col min="2305" max="2305" width="3.33203125" style="1" customWidth="1"/>
    <col min="2306" max="2306" width="2.5" style="1" customWidth="1"/>
    <col min="2307" max="2307" width="23.08203125" style="1" customWidth="1"/>
    <col min="2308" max="2319" width="8" style="1" customWidth="1"/>
    <col min="2320" max="2320" width="8.25" style="1" customWidth="1"/>
    <col min="2321" max="2560" width="7" style="1"/>
    <col min="2561" max="2561" width="3.33203125" style="1" customWidth="1"/>
    <col min="2562" max="2562" width="2.5" style="1" customWidth="1"/>
    <col min="2563" max="2563" width="23.08203125" style="1" customWidth="1"/>
    <col min="2564" max="2575" width="8" style="1" customWidth="1"/>
    <col min="2576" max="2576" width="8.25" style="1" customWidth="1"/>
    <col min="2577" max="2816" width="7" style="1"/>
    <col min="2817" max="2817" width="3.33203125" style="1" customWidth="1"/>
    <col min="2818" max="2818" width="2.5" style="1" customWidth="1"/>
    <col min="2819" max="2819" width="23.08203125" style="1" customWidth="1"/>
    <col min="2820" max="2831" width="8" style="1" customWidth="1"/>
    <col min="2832" max="2832" width="8.25" style="1" customWidth="1"/>
    <col min="2833" max="3072" width="7" style="1"/>
    <col min="3073" max="3073" width="3.33203125" style="1" customWidth="1"/>
    <col min="3074" max="3074" width="2.5" style="1" customWidth="1"/>
    <col min="3075" max="3075" width="23.08203125" style="1" customWidth="1"/>
    <col min="3076" max="3087" width="8" style="1" customWidth="1"/>
    <col min="3088" max="3088" width="8.25" style="1" customWidth="1"/>
    <col min="3089" max="3328" width="7" style="1"/>
    <col min="3329" max="3329" width="3.33203125" style="1" customWidth="1"/>
    <col min="3330" max="3330" width="2.5" style="1" customWidth="1"/>
    <col min="3331" max="3331" width="23.08203125" style="1" customWidth="1"/>
    <col min="3332" max="3343" width="8" style="1" customWidth="1"/>
    <col min="3344" max="3344" width="8.25" style="1" customWidth="1"/>
    <col min="3345" max="3584" width="7" style="1"/>
    <col min="3585" max="3585" width="3.33203125" style="1" customWidth="1"/>
    <col min="3586" max="3586" width="2.5" style="1" customWidth="1"/>
    <col min="3587" max="3587" width="23.08203125" style="1" customWidth="1"/>
    <col min="3588" max="3599" width="8" style="1" customWidth="1"/>
    <col min="3600" max="3600" width="8.25" style="1" customWidth="1"/>
    <col min="3601" max="3840" width="7" style="1"/>
    <col min="3841" max="3841" width="3.33203125" style="1" customWidth="1"/>
    <col min="3842" max="3842" width="2.5" style="1" customWidth="1"/>
    <col min="3843" max="3843" width="23.08203125" style="1" customWidth="1"/>
    <col min="3844" max="3855" width="8" style="1" customWidth="1"/>
    <col min="3856" max="3856" width="8.25" style="1" customWidth="1"/>
    <col min="3857" max="4096" width="7" style="1"/>
    <col min="4097" max="4097" width="3.33203125" style="1" customWidth="1"/>
    <col min="4098" max="4098" width="2.5" style="1" customWidth="1"/>
    <col min="4099" max="4099" width="23.08203125" style="1" customWidth="1"/>
    <col min="4100" max="4111" width="8" style="1" customWidth="1"/>
    <col min="4112" max="4112" width="8.25" style="1" customWidth="1"/>
    <col min="4113" max="4352" width="7" style="1"/>
    <col min="4353" max="4353" width="3.33203125" style="1" customWidth="1"/>
    <col min="4354" max="4354" width="2.5" style="1" customWidth="1"/>
    <col min="4355" max="4355" width="23.08203125" style="1" customWidth="1"/>
    <col min="4356" max="4367" width="8" style="1" customWidth="1"/>
    <col min="4368" max="4368" width="8.25" style="1" customWidth="1"/>
    <col min="4369" max="4608" width="7" style="1"/>
    <col min="4609" max="4609" width="3.33203125" style="1" customWidth="1"/>
    <col min="4610" max="4610" width="2.5" style="1" customWidth="1"/>
    <col min="4611" max="4611" width="23.08203125" style="1" customWidth="1"/>
    <col min="4612" max="4623" width="8" style="1" customWidth="1"/>
    <col min="4624" max="4624" width="8.25" style="1" customWidth="1"/>
    <col min="4625" max="4864" width="7" style="1"/>
    <col min="4865" max="4865" width="3.33203125" style="1" customWidth="1"/>
    <col min="4866" max="4866" width="2.5" style="1" customWidth="1"/>
    <col min="4867" max="4867" width="23.08203125" style="1" customWidth="1"/>
    <col min="4868" max="4879" width="8" style="1" customWidth="1"/>
    <col min="4880" max="4880" width="8.25" style="1" customWidth="1"/>
    <col min="4881" max="5120" width="7" style="1"/>
    <col min="5121" max="5121" width="3.33203125" style="1" customWidth="1"/>
    <col min="5122" max="5122" width="2.5" style="1" customWidth="1"/>
    <col min="5123" max="5123" width="23.08203125" style="1" customWidth="1"/>
    <col min="5124" max="5135" width="8" style="1" customWidth="1"/>
    <col min="5136" max="5136" width="8.25" style="1" customWidth="1"/>
    <col min="5137" max="5376" width="7" style="1"/>
    <col min="5377" max="5377" width="3.33203125" style="1" customWidth="1"/>
    <col min="5378" max="5378" width="2.5" style="1" customWidth="1"/>
    <col min="5379" max="5379" width="23.08203125" style="1" customWidth="1"/>
    <col min="5380" max="5391" width="8" style="1" customWidth="1"/>
    <col min="5392" max="5392" width="8.25" style="1" customWidth="1"/>
    <col min="5393" max="5632" width="7" style="1"/>
    <col min="5633" max="5633" width="3.33203125" style="1" customWidth="1"/>
    <col min="5634" max="5634" width="2.5" style="1" customWidth="1"/>
    <col min="5635" max="5635" width="23.08203125" style="1" customWidth="1"/>
    <col min="5636" max="5647" width="8" style="1" customWidth="1"/>
    <col min="5648" max="5648" width="8.25" style="1" customWidth="1"/>
    <col min="5649" max="5888" width="7" style="1"/>
    <col min="5889" max="5889" width="3.33203125" style="1" customWidth="1"/>
    <col min="5890" max="5890" width="2.5" style="1" customWidth="1"/>
    <col min="5891" max="5891" width="23.08203125" style="1" customWidth="1"/>
    <col min="5892" max="5903" width="8" style="1" customWidth="1"/>
    <col min="5904" max="5904" width="8.25" style="1" customWidth="1"/>
    <col min="5905" max="6144" width="7" style="1"/>
    <col min="6145" max="6145" width="3.33203125" style="1" customWidth="1"/>
    <col min="6146" max="6146" width="2.5" style="1" customWidth="1"/>
    <col min="6147" max="6147" width="23.08203125" style="1" customWidth="1"/>
    <col min="6148" max="6159" width="8" style="1" customWidth="1"/>
    <col min="6160" max="6160" width="8.25" style="1" customWidth="1"/>
    <col min="6161" max="6400" width="7" style="1"/>
    <col min="6401" max="6401" width="3.33203125" style="1" customWidth="1"/>
    <col min="6402" max="6402" width="2.5" style="1" customWidth="1"/>
    <col min="6403" max="6403" width="23.08203125" style="1" customWidth="1"/>
    <col min="6404" max="6415" width="8" style="1" customWidth="1"/>
    <col min="6416" max="6416" width="8.25" style="1" customWidth="1"/>
    <col min="6417" max="6656" width="7" style="1"/>
    <col min="6657" max="6657" width="3.33203125" style="1" customWidth="1"/>
    <col min="6658" max="6658" width="2.5" style="1" customWidth="1"/>
    <col min="6659" max="6659" width="23.08203125" style="1" customWidth="1"/>
    <col min="6660" max="6671" width="8" style="1" customWidth="1"/>
    <col min="6672" max="6672" width="8.25" style="1" customWidth="1"/>
    <col min="6673" max="6912" width="7" style="1"/>
    <col min="6913" max="6913" width="3.33203125" style="1" customWidth="1"/>
    <col min="6914" max="6914" width="2.5" style="1" customWidth="1"/>
    <col min="6915" max="6915" width="23.08203125" style="1" customWidth="1"/>
    <col min="6916" max="6927" width="8" style="1" customWidth="1"/>
    <col min="6928" max="6928" width="8.25" style="1" customWidth="1"/>
    <col min="6929" max="7168" width="7" style="1"/>
    <col min="7169" max="7169" width="3.33203125" style="1" customWidth="1"/>
    <col min="7170" max="7170" width="2.5" style="1" customWidth="1"/>
    <col min="7171" max="7171" width="23.08203125" style="1" customWidth="1"/>
    <col min="7172" max="7183" width="8" style="1" customWidth="1"/>
    <col min="7184" max="7184" width="8.25" style="1" customWidth="1"/>
    <col min="7185" max="7424" width="7" style="1"/>
    <col min="7425" max="7425" width="3.33203125" style="1" customWidth="1"/>
    <col min="7426" max="7426" width="2.5" style="1" customWidth="1"/>
    <col min="7427" max="7427" width="23.08203125" style="1" customWidth="1"/>
    <col min="7428" max="7439" width="8" style="1" customWidth="1"/>
    <col min="7440" max="7440" width="8.25" style="1" customWidth="1"/>
    <col min="7441" max="7680" width="7" style="1"/>
    <col min="7681" max="7681" width="3.33203125" style="1" customWidth="1"/>
    <col min="7682" max="7682" width="2.5" style="1" customWidth="1"/>
    <col min="7683" max="7683" width="23.08203125" style="1" customWidth="1"/>
    <col min="7684" max="7695" width="8" style="1" customWidth="1"/>
    <col min="7696" max="7696" width="8.25" style="1" customWidth="1"/>
    <col min="7697" max="7936" width="7" style="1"/>
    <col min="7937" max="7937" width="3.33203125" style="1" customWidth="1"/>
    <col min="7938" max="7938" width="2.5" style="1" customWidth="1"/>
    <col min="7939" max="7939" width="23.08203125" style="1" customWidth="1"/>
    <col min="7940" max="7951" width="8" style="1" customWidth="1"/>
    <col min="7952" max="7952" width="8.25" style="1" customWidth="1"/>
    <col min="7953" max="8192" width="7" style="1"/>
    <col min="8193" max="8193" width="3.33203125" style="1" customWidth="1"/>
    <col min="8194" max="8194" width="2.5" style="1" customWidth="1"/>
    <col min="8195" max="8195" width="23.08203125" style="1" customWidth="1"/>
    <col min="8196" max="8207" width="8" style="1" customWidth="1"/>
    <col min="8208" max="8208" width="8.25" style="1" customWidth="1"/>
    <col min="8209" max="8448" width="7" style="1"/>
    <col min="8449" max="8449" width="3.33203125" style="1" customWidth="1"/>
    <col min="8450" max="8450" width="2.5" style="1" customWidth="1"/>
    <col min="8451" max="8451" width="23.08203125" style="1" customWidth="1"/>
    <col min="8452" max="8463" width="8" style="1" customWidth="1"/>
    <col min="8464" max="8464" width="8.25" style="1" customWidth="1"/>
    <col min="8465" max="8704" width="7" style="1"/>
    <col min="8705" max="8705" width="3.33203125" style="1" customWidth="1"/>
    <col min="8706" max="8706" width="2.5" style="1" customWidth="1"/>
    <col min="8707" max="8707" width="23.08203125" style="1" customWidth="1"/>
    <col min="8708" max="8719" width="8" style="1" customWidth="1"/>
    <col min="8720" max="8720" width="8.25" style="1" customWidth="1"/>
    <col min="8721" max="8960" width="7" style="1"/>
    <col min="8961" max="8961" width="3.33203125" style="1" customWidth="1"/>
    <col min="8962" max="8962" width="2.5" style="1" customWidth="1"/>
    <col min="8963" max="8963" width="23.08203125" style="1" customWidth="1"/>
    <col min="8964" max="8975" width="8" style="1" customWidth="1"/>
    <col min="8976" max="8976" width="8.25" style="1" customWidth="1"/>
    <col min="8977" max="9216" width="7" style="1"/>
    <col min="9217" max="9217" width="3.33203125" style="1" customWidth="1"/>
    <col min="9218" max="9218" width="2.5" style="1" customWidth="1"/>
    <col min="9219" max="9219" width="23.08203125" style="1" customWidth="1"/>
    <col min="9220" max="9231" width="8" style="1" customWidth="1"/>
    <col min="9232" max="9232" width="8.25" style="1" customWidth="1"/>
    <col min="9233" max="9472" width="7" style="1"/>
    <col min="9473" max="9473" width="3.33203125" style="1" customWidth="1"/>
    <col min="9474" max="9474" width="2.5" style="1" customWidth="1"/>
    <col min="9475" max="9475" width="23.08203125" style="1" customWidth="1"/>
    <col min="9476" max="9487" width="8" style="1" customWidth="1"/>
    <col min="9488" max="9488" width="8.25" style="1" customWidth="1"/>
    <col min="9489" max="9728" width="7" style="1"/>
    <col min="9729" max="9729" width="3.33203125" style="1" customWidth="1"/>
    <col min="9730" max="9730" width="2.5" style="1" customWidth="1"/>
    <col min="9731" max="9731" width="23.08203125" style="1" customWidth="1"/>
    <col min="9732" max="9743" width="8" style="1" customWidth="1"/>
    <col min="9744" max="9744" width="8.25" style="1" customWidth="1"/>
    <col min="9745" max="9984" width="7" style="1"/>
    <col min="9985" max="9985" width="3.33203125" style="1" customWidth="1"/>
    <col min="9986" max="9986" width="2.5" style="1" customWidth="1"/>
    <col min="9987" max="9987" width="23.08203125" style="1" customWidth="1"/>
    <col min="9988" max="9999" width="8" style="1" customWidth="1"/>
    <col min="10000" max="10000" width="8.25" style="1" customWidth="1"/>
    <col min="10001" max="10240" width="7" style="1"/>
    <col min="10241" max="10241" width="3.33203125" style="1" customWidth="1"/>
    <col min="10242" max="10242" width="2.5" style="1" customWidth="1"/>
    <col min="10243" max="10243" width="23.08203125" style="1" customWidth="1"/>
    <col min="10244" max="10255" width="8" style="1" customWidth="1"/>
    <col min="10256" max="10256" width="8.25" style="1" customWidth="1"/>
    <col min="10257" max="10496" width="7" style="1"/>
    <col min="10497" max="10497" width="3.33203125" style="1" customWidth="1"/>
    <col min="10498" max="10498" width="2.5" style="1" customWidth="1"/>
    <col min="10499" max="10499" width="23.08203125" style="1" customWidth="1"/>
    <col min="10500" max="10511" width="8" style="1" customWidth="1"/>
    <col min="10512" max="10512" width="8.25" style="1" customWidth="1"/>
    <col min="10513" max="10752" width="7" style="1"/>
    <col min="10753" max="10753" width="3.33203125" style="1" customWidth="1"/>
    <col min="10754" max="10754" width="2.5" style="1" customWidth="1"/>
    <col min="10755" max="10755" width="23.08203125" style="1" customWidth="1"/>
    <col min="10756" max="10767" width="8" style="1" customWidth="1"/>
    <col min="10768" max="10768" width="8.25" style="1" customWidth="1"/>
    <col min="10769" max="11008" width="7" style="1"/>
    <col min="11009" max="11009" width="3.33203125" style="1" customWidth="1"/>
    <col min="11010" max="11010" width="2.5" style="1" customWidth="1"/>
    <col min="11011" max="11011" width="23.08203125" style="1" customWidth="1"/>
    <col min="11012" max="11023" width="8" style="1" customWidth="1"/>
    <col min="11024" max="11024" width="8.25" style="1" customWidth="1"/>
    <col min="11025" max="11264" width="7" style="1"/>
    <col min="11265" max="11265" width="3.33203125" style="1" customWidth="1"/>
    <col min="11266" max="11266" width="2.5" style="1" customWidth="1"/>
    <col min="11267" max="11267" width="23.08203125" style="1" customWidth="1"/>
    <col min="11268" max="11279" width="8" style="1" customWidth="1"/>
    <col min="11280" max="11280" width="8.25" style="1" customWidth="1"/>
    <col min="11281" max="11520" width="7" style="1"/>
    <col min="11521" max="11521" width="3.33203125" style="1" customWidth="1"/>
    <col min="11522" max="11522" width="2.5" style="1" customWidth="1"/>
    <col min="11523" max="11523" width="23.08203125" style="1" customWidth="1"/>
    <col min="11524" max="11535" width="8" style="1" customWidth="1"/>
    <col min="11536" max="11536" width="8.25" style="1" customWidth="1"/>
    <col min="11537" max="11776" width="7" style="1"/>
    <col min="11777" max="11777" width="3.33203125" style="1" customWidth="1"/>
    <col min="11778" max="11778" width="2.5" style="1" customWidth="1"/>
    <col min="11779" max="11779" width="23.08203125" style="1" customWidth="1"/>
    <col min="11780" max="11791" width="8" style="1" customWidth="1"/>
    <col min="11792" max="11792" width="8.25" style="1" customWidth="1"/>
    <col min="11793" max="12032" width="7" style="1"/>
    <col min="12033" max="12033" width="3.33203125" style="1" customWidth="1"/>
    <col min="12034" max="12034" width="2.5" style="1" customWidth="1"/>
    <col min="12035" max="12035" width="23.08203125" style="1" customWidth="1"/>
    <col min="12036" max="12047" width="8" style="1" customWidth="1"/>
    <col min="12048" max="12048" width="8.25" style="1" customWidth="1"/>
    <col min="12049" max="12288" width="7" style="1"/>
    <col min="12289" max="12289" width="3.33203125" style="1" customWidth="1"/>
    <col min="12290" max="12290" width="2.5" style="1" customWidth="1"/>
    <col min="12291" max="12291" width="23.08203125" style="1" customWidth="1"/>
    <col min="12292" max="12303" width="8" style="1" customWidth="1"/>
    <col min="12304" max="12304" width="8.25" style="1" customWidth="1"/>
    <col min="12305" max="12544" width="7" style="1"/>
    <col min="12545" max="12545" width="3.33203125" style="1" customWidth="1"/>
    <col min="12546" max="12546" width="2.5" style="1" customWidth="1"/>
    <col min="12547" max="12547" width="23.08203125" style="1" customWidth="1"/>
    <col min="12548" max="12559" width="8" style="1" customWidth="1"/>
    <col min="12560" max="12560" width="8.25" style="1" customWidth="1"/>
    <col min="12561" max="12800" width="7" style="1"/>
    <col min="12801" max="12801" width="3.33203125" style="1" customWidth="1"/>
    <col min="12802" max="12802" width="2.5" style="1" customWidth="1"/>
    <col min="12803" max="12803" width="23.08203125" style="1" customWidth="1"/>
    <col min="12804" max="12815" width="8" style="1" customWidth="1"/>
    <col min="12816" max="12816" width="8.25" style="1" customWidth="1"/>
    <col min="12817" max="13056" width="7" style="1"/>
    <col min="13057" max="13057" width="3.33203125" style="1" customWidth="1"/>
    <col min="13058" max="13058" width="2.5" style="1" customWidth="1"/>
    <col min="13059" max="13059" width="23.08203125" style="1" customWidth="1"/>
    <col min="13060" max="13071" width="8" style="1" customWidth="1"/>
    <col min="13072" max="13072" width="8.25" style="1" customWidth="1"/>
    <col min="13073" max="13312" width="7" style="1"/>
    <col min="13313" max="13313" width="3.33203125" style="1" customWidth="1"/>
    <col min="13314" max="13314" width="2.5" style="1" customWidth="1"/>
    <col min="13315" max="13315" width="23.08203125" style="1" customWidth="1"/>
    <col min="13316" max="13327" width="8" style="1" customWidth="1"/>
    <col min="13328" max="13328" width="8.25" style="1" customWidth="1"/>
    <col min="13329" max="13568" width="7" style="1"/>
    <col min="13569" max="13569" width="3.33203125" style="1" customWidth="1"/>
    <col min="13570" max="13570" width="2.5" style="1" customWidth="1"/>
    <col min="13571" max="13571" width="23.08203125" style="1" customWidth="1"/>
    <col min="13572" max="13583" width="8" style="1" customWidth="1"/>
    <col min="13584" max="13584" width="8.25" style="1" customWidth="1"/>
    <col min="13585" max="13824" width="7" style="1"/>
    <col min="13825" max="13825" width="3.33203125" style="1" customWidth="1"/>
    <col min="13826" max="13826" width="2.5" style="1" customWidth="1"/>
    <col min="13827" max="13827" width="23.08203125" style="1" customWidth="1"/>
    <col min="13828" max="13839" width="8" style="1" customWidth="1"/>
    <col min="13840" max="13840" width="8.25" style="1" customWidth="1"/>
    <col min="13841" max="14080" width="7" style="1"/>
    <col min="14081" max="14081" width="3.33203125" style="1" customWidth="1"/>
    <col min="14082" max="14082" width="2.5" style="1" customWidth="1"/>
    <col min="14083" max="14083" width="23.08203125" style="1" customWidth="1"/>
    <col min="14084" max="14095" width="8" style="1" customWidth="1"/>
    <col min="14096" max="14096" width="8.25" style="1" customWidth="1"/>
    <col min="14097" max="14336" width="7" style="1"/>
    <col min="14337" max="14337" width="3.33203125" style="1" customWidth="1"/>
    <col min="14338" max="14338" width="2.5" style="1" customWidth="1"/>
    <col min="14339" max="14339" width="23.08203125" style="1" customWidth="1"/>
    <col min="14340" max="14351" width="8" style="1" customWidth="1"/>
    <col min="14352" max="14352" width="8.25" style="1" customWidth="1"/>
    <col min="14353" max="14592" width="7" style="1"/>
    <col min="14593" max="14593" width="3.33203125" style="1" customWidth="1"/>
    <col min="14594" max="14594" width="2.5" style="1" customWidth="1"/>
    <col min="14595" max="14595" width="23.08203125" style="1" customWidth="1"/>
    <col min="14596" max="14607" width="8" style="1" customWidth="1"/>
    <col min="14608" max="14608" width="8.25" style="1" customWidth="1"/>
    <col min="14609" max="14848" width="7" style="1"/>
    <col min="14849" max="14849" width="3.33203125" style="1" customWidth="1"/>
    <col min="14850" max="14850" width="2.5" style="1" customWidth="1"/>
    <col min="14851" max="14851" width="23.08203125" style="1" customWidth="1"/>
    <col min="14852" max="14863" width="8" style="1" customWidth="1"/>
    <col min="14864" max="14864" width="8.25" style="1" customWidth="1"/>
    <col min="14865" max="15104" width="7" style="1"/>
    <col min="15105" max="15105" width="3.33203125" style="1" customWidth="1"/>
    <col min="15106" max="15106" width="2.5" style="1" customWidth="1"/>
    <col min="15107" max="15107" width="23.08203125" style="1" customWidth="1"/>
    <col min="15108" max="15119" width="8" style="1" customWidth="1"/>
    <col min="15120" max="15120" width="8.25" style="1" customWidth="1"/>
    <col min="15121" max="15360" width="7" style="1"/>
    <col min="15361" max="15361" width="3.33203125" style="1" customWidth="1"/>
    <col min="15362" max="15362" width="2.5" style="1" customWidth="1"/>
    <col min="15363" max="15363" width="23.08203125" style="1" customWidth="1"/>
    <col min="15364" max="15375" width="8" style="1" customWidth="1"/>
    <col min="15376" max="15376" width="8.25" style="1" customWidth="1"/>
    <col min="15377" max="15616" width="7" style="1"/>
    <col min="15617" max="15617" width="3.33203125" style="1" customWidth="1"/>
    <col min="15618" max="15618" width="2.5" style="1" customWidth="1"/>
    <col min="15619" max="15619" width="23.08203125" style="1" customWidth="1"/>
    <col min="15620" max="15631" width="8" style="1" customWidth="1"/>
    <col min="15632" max="15632" width="8.25" style="1" customWidth="1"/>
    <col min="15633" max="15872" width="7" style="1"/>
    <col min="15873" max="15873" width="3.33203125" style="1" customWidth="1"/>
    <col min="15874" max="15874" width="2.5" style="1" customWidth="1"/>
    <col min="15875" max="15875" width="23.08203125" style="1" customWidth="1"/>
    <col min="15876" max="15887" width="8" style="1" customWidth="1"/>
    <col min="15888" max="15888" width="8.25" style="1" customWidth="1"/>
    <col min="15889" max="16128" width="7" style="1"/>
    <col min="16129" max="16129" width="3.33203125" style="1" customWidth="1"/>
    <col min="16130" max="16130" width="2.5" style="1" customWidth="1"/>
    <col min="16131" max="16131" width="23.08203125" style="1" customWidth="1"/>
    <col min="16132" max="16143" width="8" style="1" customWidth="1"/>
    <col min="16144" max="16144" width="8.25" style="1" customWidth="1"/>
    <col min="16145" max="16384" width="7" style="1"/>
  </cols>
  <sheetData>
    <row r="1" spans="2:17" ht="14.25" customHeight="1" x14ac:dyDescent="0.55000000000000004">
      <c r="B1" s="2" t="s">
        <v>169</v>
      </c>
      <c r="C1" s="2"/>
      <c r="E1" s="4"/>
    </row>
    <row r="2" spans="2:17" ht="14.25" customHeight="1" x14ac:dyDescent="0.55000000000000004">
      <c r="E2" s="4"/>
    </row>
    <row r="3" spans="2:17" ht="14.25" customHeight="1" x14ac:dyDescent="0.55000000000000004">
      <c r="B3" s="2" t="s">
        <v>1</v>
      </c>
      <c r="C3" s="2"/>
      <c r="D3" s="6"/>
      <c r="E3" s="7"/>
      <c r="F3" s="6"/>
      <c r="G3" s="6"/>
      <c r="H3" s="8"/>
      <c r="I3" s="8"/>
      <c r="J3" s="8"/>
      <c r="K3" s="8"/>
    </row>
    <row r="4" spans="2:17" ht="14.25" customHeight="1" x14ac:dyDescent="0.55000000000000004">
      <c r="O4" s="9" t="s">
        <v>2</v>
      </c>
      <c r="P4" s="9"/>
    </row>
    <row r="5" spans="2:17" ht="14.25" customHeight="1" x14ac:dyDescent="0.55000000000000004">
      <c r="B5" s="116"/>
      <c r="C5" s="117"/>
      <c r="D5" s="10" t="s">
        <v>3</v>
      </c>
      <c r="E5" s="10" t="s">
        <v>4</v>
      </c>
      <c r="F5" s="10" t="s">
        <v>5</v>
      </c>
      <c r="G5" s="10" t="s">
        <v>6</v>
      </c>
      <c r="H5" s="10" t="s">
        <v>7</v>
      </c>
      <c r="I5" s="10" t="s">
        <v>8</v>
      </c>
      <c r="J5" s="10" t="s">
        <v>9</v>
      </c>
      <c r="K5" s="10" t="s">
        <v>10</v>
      </c>
      <c r="L5" s="10" t="s">
        <v>11</v>
      </c>
      <c r="M5" s="10" t="s">
        <v>12</v>
      </c>
      <c r="N5" s="10" t="s">
        <v>13</v>
      </c>
      <c r="O5" s="10" t="s">
        <v>14</v>
      </c>
      <c r="P5" s="111"/>
    </row>
    <row r="6" spans="2:17" ht="14.25" customHeight="1" x14ac:dyDescent="0.55000000000000004">
      <c r="B6" s="112" t="s">
        <v>15</v>
      </c>
      <c r="C6" s="113"/>
      <c r="D6" s="12">
        <v>686949</v>
      </c>
      <c r="E6" s="13">
        <v>629457</v>
      </c>
      <c r="F6" s="12">
        <v>637709.17500000005</v>
      </c>
      <c r="G6" s="12">
        <v>630458</v>
      </c>
      <c r="H6" s="12">
        <v>653525.44499999995</v>
      </c>
      <c r="I6" s="12">
        <v>668470</v>
      </c>
      <c r="J6" s="12">
        <v>625839</v>
      </c>
      <c r="K6" s="14"/>
      <c r="L6" s="15"/>
      <c r="M6" s="15"/>
      <c r="N6" s="15"/>
      <c r="O6" s="15"/>
      <c r="P6" s="16"/>
    </row>
    <row r="7" spans="2:17" ht="14.25" customHeight="1" x14ac:dyDescent="0.55000000000000004">
      <c r="B7" s="114" t="s">
        <v>16</v>
      </c>
      <c r="C7" s="115"/>
      <c r="D7" s="17">
        <v>5.8000000000000003E-2</v>
      </c>
      <c r="E7" s="17">
        <v>5.0999999999999997E-2</v>
      </c>
      <c r="F7" s="17">
        <v>0.06</v>
      </c>
      <c r="G7" s="17">
        <v>4.5999999999999999E-2</v>
      </c>
      <c r="H7" s="17">
        <v>4.9000000000000002E-2</v>
      </c>
      <c r="I7" s="17">
        <v>6.0999999999999999E-2</v>
      </c>
      <c r="J7" s="17">
        <v>4.7E-2</v>
      </c>
      <c r="K7" s="17"/>
      <c r="L7" s="17"/>
      <c r="M7" s="17"/>
      <c r="N7" s="17"/>
      <c r="O7" s="17"/>
      <c r="P7" s="18"/>
    </row>
    <row r="8" spans="2:17" ht="14.25" customHeight="1" x14ac:dyDescent="0.55000000000000004">
      <c r="B8" s="112" t="s">
        <v>17</v>
      </c>
      <c r="C8" s="113"/>
      <c r="D8" s="12">
        <v>36038</v>
      </c>
      <c r="E8" s="12">
        <v>31239</v>
      </c>
      <c r="F8" s="12">
        <v>36140.932999999997</v>
      </c>
      <c r="G8" s="13">
        <v>29700.467000000001</v>
      </c>
      <c r="H8" s="13">
        <v>29937.07</v>
      </c>
      <c r="I8" s="12">
        <v>29479.080999999998</v>
      </c>
      <c r="J8" s="12">
        <v>33940</v>
      </c>
      <c r="K8" s="12"/>
      <c r="L8" s="12"/>
      <c r="M8" s="12"/>
      <c r="N8" s="12"/>
      <c r="O8" s="12"/>
      <c r="P8" s="16"/>
    </row>
    <row r="9" spans="2:17" ht="14.25" customHeight="1" x14ac:dyDescent="0.55000000000000004">
      <c r="B9" s="114" t="s">
        <v>16</v>
      </c>
      <c r="C9" s="115"/>
      <c r="D9" s="17">
        <v>0.04</v>
      </c>
      <c r="E9" s="17">
        <v>-6.0000000000000001E-3</v>
      </c>
      <c r="F9" s="17">
        <v>-1.4999999999999999E-2</v>
      </c>
      <c r="G9" s="17">
        <v>3.1E-2</v>
      </c>
      <c r="H9" s="17">
        <v>5.5E-2</v>
      </c>
      <c r="I9" s="17">
        <v>3.2000000000000001E-2</v>
      </c>
      <c r="J9" s="17">
        <v>3.4000000000000002E-2</v>
      </c>
      <c r="K9" s="17"/>
      <c r="L9" s="17"/>
      <c r="M9" s="17"/>
      <c r="N9" s="17"/>
      <c r="O9" s="17"/>
      <c r="P9" s="18"/>
    </row>
    <row r="10" spans="2:17" ht="14.25" customHeight="1" x14ac:dyDescent="0.55000000000000004">
      <c r="B10" s="19"/>
      <c r="C10" s="20"/>
      <c r="D10" s="8"/>
      <c r="E10" s="8"/>
      <c r="F10" s="8"/>
      <c r="G10" s="8"/>
      <c r="H10" s="8"/>
      <c r="I10" s="8"/>
      <c r="J10" s="8"/>
      <c r="K10" s="8"/>
      <c r="L10" s="8"/>
      <c r="M10" s="8"/>
      <c r="N10" s="8"/>
      <c r="O10" s="8"/>
      <c r="P10" s="8"/>
    </row>
    <row r="11" spans="2:17" ht="14.25" customHeight="1" x14ac:dyDescent="0.55000000000000004">
      <c r="B11" s="19"/>
      <c r="C11" s="8"/>
      <c r="D11" s="6"/>
      <c r="E11" s="6"/>
      <c r="F11" s="6"/>
      <c r="G11" s="6"/>
      <c r="H11" s="8"/>
      <c r="I11" s="8"/>
      <c r="J11" s="8"/>
      <c r="K11" s="8"/>
      <c r="L11" s="8"/>
      <c r="M11" s="8"/>
      <c r="N11" s="8"/>
      <c r="O11" s="8"/>
    </row>
    <row r="12" spans="2:17" ht="14.25" customHeight="1" x14ac:dyDescent="0.55000000000000004">
      <c r="B12" s="8"/>
      <c r="C12" s="8"/>
      <c r="D12" s="21"/>
      <c r="E12" s="21"/>
      <c r="F12" s="21"/>
      <c r="G12" s="21"/>
      <c r="H12" s="21"/>
      <c r="I12" s="21"/>
      <c r="J12" s="21"/>
      <c r="K12" s="21"/>
      <c r="L12" s="8"/>
      <c r="M12" s="8"/>
      <c r="N12" s="8"/>
      <c r="O12" s="8"/>
    </row>
    <row r="13" spans="2:17" ht="14.25" customHeight="1" x14ac:dyDescent="0.55000000000000004">
      <c r="B13" s="2" t="s">
        <v>18</v>
      </c>
      <c r="C13" s="2"/>
      <c r="D13" s="6"/>
      <c r="E13" s="6"/>
      <c r="F13" s="6"/>
      <c r="G13" s="6"/>
      <c r="H13" s="6"/>
      <c r="I13" s="6"/>
      <c r="J13" s="8"/>
      <c r="K13" s="8"/>
    </row>
    <row r="14" spans="2:17" ht="14.25" customHeight="1" x14ac:dyDescent="0.55000000000000004">
      <c r="I14" s="1"/>
      <c r="O14" s="9" t="s">
        <v>2</v>
      </c>
      <c r="P14" s="9"/>
    </row>
    <row r="15" spans="2:17" ht="14.25" customHeight="1" x14ac:dyDescent="0.55000000000000004">
      <c r="B15" s="116"/>
      <c r="C15" s="117"/>
      <c r="D15" s="10" t="s">
        <v>3</v>
      </c>
      <c r="E15" s="10" t="s">
        <v>19</v>
      </c>
      <c r="F15" s="10" t="s">
        <v>20</v>
      </c>
      <c r="G15" s="10" t="s">
        <v>21</v>
      </c>
      <c r="H15" s="10" t="s">
        <v>22</v>
      </c>
      <c r="I15" s="10" t="s">
        <v>23</v>
      </c>
      <c r="J15" s="10" t="s">
        <v>24</v>
      </c>
      <c r="K15" s="10" t="s">
        <v>25</v>
      </c>
      <c r="L15" s="10" t="s">
        <v>26</v>
      </c>
      <c r="M15" s="10" t="s">
        <v>27</v>
      </c>
      <c r="N15" s="10" t="s">
        <v>28</v>
      </c>
      <c r="O15" s="10" t="s">
        <v>29</v>
      </c>
      <c r="P15" s="111"/>
    </row>
    <row r="16" spans="2:17" ht="14.25" customHeight="1" x14ac:dyDescent="0.55000000000000004">
      <c r="B16" s="112" t="s">
        <v>15</v>
      </c>
      <c r="C16" s="113"/>
      <c r="D16" s="12">
        <f>+D6</f>
        <v>686949</v>
      </c>
      <c r="E16" s="13">
        <v>1316406</v>
      </c>
      <c r="F16" s="12">
        <f>E16+F6</f>
        <v>1954115.175</v>
      </c>
      <c r="G16" s="12">
        <v>2584574.0639999998</v>
      </c>
      <c r="H16" s="12">
        <v>3238099.5090000001</v>
      </c>
      <c r="I16" s="12">
        <v>3906570.3640000001</v>
      </c>
      <c r="J16" s="12">
        <v>4532409</v>
      </c>
      <c r="K16" s="12"/>
      <c r="L16" s="15"/>
      <c r="M16" s="15"/>
      <c r="N16" s="15"/>
      <c r="O16" s="15"/>
      <c r="P16" s="16"/>
      <c r="Q16" s="22"/>
    </row>
    <row r="17" spans="1:17" ht="14.25" customHeight="1" x14ac:dyDescent="0.55000000000000004">
      <c r="B17" s="114" t="s">
        <v>16</v>
      </c>
      <c r="C17" s="115"/>
      <c r="D17" s="17">
        <f>+D7</f>
        <v>5.8000000000000003E-2</v>
      </c>
      <c r="E17" s="17">
        <v>5.5E-2</v>
      </c>
      <c r="F17" s="17">
        <v>5.6000000000000001E-2</v>
      </c>
      <c r="G17" s="17">
        <v>5.3999999999999999E-2</v>
      </c>
      <c r="H17" s="17">
        <v>5.2999999999999999E-2</v>
      </c>
      <c r="I17" s="17">
        <v>5.3999999999999999E-2</v>
      </c>
      <c r="J17" s="17">
        <v>5.2999999999999999E-2</v>
      </c>
      <c r="K17" s="17"/>
      <c r="L17" s="17"/>
      <c r="M17" s="17"/>
      <c r="N17" s="17"/>
      <c r="O17" s="17"/>
      <c r="P17" s="18"/>
    </row>
    <row r="18" spans="1:17" ht="14.25" customHeight="1" x14ac:dyDescent="0.55000000000000004">
      <c r="A18" s="23"/>
      <c r="B18" s="112" t="s">
        <v>17</v>
      </c>
      <c r="C18" s="113"/>
      <c r="D18" s="12">
        <f>+D8</f>
        <v>36038</v>
      </c>
      <c r="E18" s="12">
        <v>67277</v>
      </c>
      <c r="F18" s="12">
        <f>E18+F8</f>
        <v>103417.93299999999</v>
      </c>
      <c r="G18" s="12">
        <v>133119.05900000001</v>
      </c>
      <c r="H18" s="12">
        <v>163056.12899999999</v>
      </c>
      <c r="I18" s="12">
        <v>192535.21</v>
      </c>
      <c r="J18" s="12">
        <v>226475</v>
      </c>
      <c r="K18" s="12"/>
      <c r="L18" s="12"/>
      <c r="M18" s="12"/>
      <c r="N18" s="12"/>
      <c r="O18" s="12"/>
      <c r="P18" s="16"/>
      <c r="Q18" s="23"/>
    </row>
    <row r="19" spans="1:17" s="23" customFormat="1" ht="14.25" customHeight="1" x14ac:dyDescent="0.55000000000000004">
      <c r="A19" s="1"/>
      <c r="B19" s="114" t="s">
        <v>16</v>
      </c>
      <c r="C19" s="115"/>
      <c r="D19" s="17">
        <f>+D9</f>
        <v>0.04</v>
      </c>
      <c r="E19" s="17">
        <v>1.7999999999999999E-2</v>
      </c>
      <c r="F19" s="17">
        <v>6.0000000000000001E-3</v>
      </c>
      <c r="G19" s="17">
        <v>1.2E-2</v>
      </c>
      <c r="H19" s="24">
        <v>1.9</v>
      </c>
      <c r="I19" s="17">
        <v>2.1000000000000001E-2</v>
      </c>
      <c r="J19" s="17">
        <v>2.3E-2</v>
      </c>
      <c r="K19" s="17"/>
      <c r="L19" s="17"/>
      <c r="M19" s="24"/>
      <c r="N19" s="24"/>
      <c r="O19" s="24"/>
      <c r="P19" s="18"/>
      <c r="Q19" s="1"/>
    </row>
    <row r="20" spans="1:17" ht="14.25" customHeight="1" x14ac:dyDescent="0.55000000000000004">
      <c r="B20" s="19"/>
      <c r="C20" s="20"/>
      <c r="D20" s="8"/>
      <c r="E20" s="8"/>
      <c r="F20" s="8"/>
      <c r="G20" s="8"/>
      <c r="H20" s="8"/>
      <c r="I20" s="8"/>
      <c r="J20" s="8"/>
      <c r="K20" s="25"/>
      <c r="L20" s="8"/>
      <c r="M20" s="8"/>
      <c r="N20" s="8"/>
      <c r="O20" s="8"/>
      <c r="P20" s="8"/>
    </row>
    <row r="21" spans="1:17" ht="14.25" customHeight="1" x14ac:dyDescent="0.55000000000000004">
      <c r="B21" s="8"/>
      <c r="C21" s="8"/>
      <c r="D21" s="6"/>
      <c r="E21" s="6"/>
      <c r="F21" s="6"/>
      <c r="G21" s="6"/>
      <c r="H21" s="6"/>
      <c r="I21" s="6"/>
      <c r="J21" s="8"/>
      <c r="K21" s="8"/>
      <c r="L21" s="8"/>
      <c r="M21" s="8"/>
      <c r="N21" s="8"/>
      <c r="O21" s="8"/>
    </row>
    <row r="22" spans="1:17" ht="14.25" customHeight="1" x14ac:dyDescent="0.55000000000000004">
      <c r="B22" s="2" t="s">
        <v>0</v>
      </c>
      <c r="C22" s="2"/>
      <c r="E22" s="4"/>
    </row>
    <row r="23" spans="1:17" ht="14.25" customHeight="1" x14ac:dyDescent="0.55000000000000004">
      <c r="E23" s="4"/>
    </row>
    <row r="24" spans="1:17" ht="14.25" customHeight="1" x14ac:dyDescent="0.55000000000000004">
      <c r="B24" s="2" t="s">
        <v>1</v>
      </c>
      <c r="C24" s="2"/>
      <c r="D24" s="6"/>
      <c r="E24" s="7"/>
      <c r="F24" s="6"/>
      <c r="G24" s="6"/>
      <c r="H24" s="8"/>
      <c r="I24" s="8"/>
      <c r="J24" s="8"/>
      <c r="K24" s="8"/>
    </row>
    <row r="25" spans="1:17" ht="14.25" customHeight="1" x14ac:dyDescent="0.55000000000000004">
      <c r="O25" s="9" t="s">
        <v>2</v>
      </c>
      <c r="P25" s="9"/>
    </row>
    <row r="26" spans="1:17" ht="14.25" customHeight="1" x14ac:dyDescent="0.55000000000000004">
      <c r="B26" s="116"/>
      <c r="C26" s="117"/>
      <c r="D26" s="10" t="s">
        <v>3</v>
      </c>
      <c r="E26" s="10" t="s">
        <v>4</v>
      </c>
      <c r="F26" s="10" t="s">
        <v>5</v>
      </c>
      <c r="G26" s="10" t="s">
        <v>6</v>
      </c>
      <c r="H26" s="10" t="s">
        <v>7</v>
      </c>
      <c r="I26" s="10" t="s">
        <v>8</v>
      </c>
      <c r="J26" s="10" t="s">
        <v>9</v>
      </c>
      <c r="K26" s="10" t="s">
        <v>10</v>
      </c>
      <c r="L26" s="10" t="s">
        <v>11</v>
      </c>
      <c r="M26" s="10" t="s">
        <v>12</v>
      </c>
      <c r="N26" s="10" t="s">
        <v>13</v>
      </c>
      <c r="O26" s="10" t="s">
        <v>14</v>
      </c>
      <c r="P26" s="11"/>
    </row>
    <row r="27" spans="1:17" ht="14.25" customHeight="1" x14ac:dyDescent="0.55000000000000004">
      <c r="B27" s="112" t="s">
        <v>15</v>
      </c>
      <c r="C27" s="113"/>
      <c r="D27" s="12">
        <v>649232</v>
      </c>
      <c r="E27" s="13">
        <v>598879</v>
      </c>
      <c r="F27" s="12">
        <v>601753</v>
      </c>
      <c r="G27" s="12">
        <v>602555</v>
      </c>
      <c r="H27" s="12">
        <v>622985</v>
      </c>
      <c r="I27" s="12">
        <v>630084</v>
      </c>
      <c r="J27" s="12">
        <v>597990</v>
      </c>
      <c r="K27" s="14">
        <v>609743</v>
      </c>
      <c r="L27" s="15">
        <v>647915</v>
      </c>
      <c r="M27" s="15">
        <v>713277</v>
      </c>
      <c r="N27" s="15">
        <v>636204</v>
      </c>
      <c r="O27" s="15">
        <v>581889</v>
      </c>
      <c r="P27" s="16"/>
    </row>
    <row r="28" spans="1:17" ht="14.25" customHeight="1" x14ac:dyDescent="0.55000000000000004">
      <c r="B28" s="114" t="s">
        <v>16</v>
      </c>
      <c r="C28" s="115"/>
      <c r="D28" s="17">
        <v>7.5999999999999998E-2</v>
      </c>
      <c r="E28" s="17">
        <v>4.7E-2</v>
      </c>
      <c r="F28" s="17">
        <v>3.5000000000000003E-2</v>
      </c>
      <c r="G28" s="17">
        <v>9.4E-2</v>
      </c>
      <c r="H28" s="17">
        <v>3.7999999999999999E-2</v>
      </c>
      <c r="I28" s="17">
        <v>0.08</v>
      </c>
      <c r="J28" s="17">
        <v>5.5E-2</v>
      </c>
      <c r="K28" s="17">
        <v>3.9E-2</v>
      </c>
      <c r="L28" s="17">
        <v>0.06</v>
      </c>
      <c r="M28" s="17">
        <v>6.4000000000000001E-2</v>
      </c>
      <c r="N28" s="17">
        <v>6.8000000000000005E-2</v>
      </c>
      <c r="O28" s="17">
        <v>4.2000000000000003E-2</v>
      </c>
      <c r="P28" s="18"/>
    </row>
    <row r="29" spans="1:17" ht="14.25" customHeight="1" x14ac:dyDescent="0.55000000000000004">
      <c r="B29" s="112" t="s">
        <v>17</v>
      </c>
      <c r="C29" s="113"/>
      <c r="D29" s="12">
        <v>34658</v>
      </c>
      <c r="E29" s="12">
        <v>31432</v>
      </c>
      <c r="F29" s="12">
        <v>36697</v>
      </c>
      <c r="G29" s="13">
        <v>28797</v>
      </c>
      <c r="H29" s="13">
        <v>28367</v>
      </c>
      <c r="I29" s="12">
        <v>28569</v>
      </c>
      <c r="J29" s="12">
        <v>32833</v>
      </c>
      <c r="K29" s="12">
        <v>30798</v>
      </c>
      <c r="L29" s="12">
        <v>34715</v>
      </c>
      <c r="M29" s="12">
        <v>25524</v>
      </c>
      <c r="N29" s="12">
        <v>29845</v>
      </c>
      <c r="O29" s="12">
        <v>28762</v>
      </c>
      <c r="P29" s="16"/>
    </row>
    <row r="30" spans="1:17" ht="14.25" customHeight="1" x14ac:dyDescent="0.55000000000000004">
      <c r="B30" s="114" t="s">
        <v>16</v>
      </c>
      <c r="C30" s="115"/>
      <c r="D30" s="17">
        <v>1E-3</v>
      </c>
      <c r="E30" s="17">
        <v>2.7E-2</v>
      </c>
      <c r="F30" s="17">
        <v>4.1000000000000002E-2</v>
      </c>
      <c r="G30" s="17">
        <v>8.9999999999999993E-3</v>
      </c>
      <c r="H30" s="17">
        <v>-1.2E-2</v>
      </c>
      <c r="I30" s="17">
        <v>1E-3</v>
      </c>
      <c r="J30" s="17">
        <v>-3.6999999999999998E-2</v>
      </c>
      <c r="K30" s="17">
        <v>-2.4E-2</v>
      </c>
      <c r="L30" s="17">
        <v>0.02</v>
      </c>
      <c r="M30" s="17">
        <v>-7.9000000000000001E-2</v>
      </c>
      <c r="N30" s="17">
        <v>3.5000000000000003E-2</v>
      </c>
      <c r="O30" s="17">
        <v>1.6E-2</v>
      </c>
      <c r="P30" s="18"/>
    </row>
    <row r="31" spans="1:17" ht="14.25" customHeight="1" x14ac:dyDescent="0.55000000000000004">
      <c r="B31" s="19"/>
      <c r="C31" s="20"/>
      <c r="D31" s="8"/>
      <c r="E31" s="8"/>
      <c r="F31" s="8"/>
      <c r="G31" s="8"/>
      <c r="H31" s="8"/>
      <c r="I31" s="8"/>
      <c r="J31" s="8"/>
      <c r="K31" s="8"/>
      <c r="L31" s="8"/>
      <c r="M31" s="8"/>
      <c r="N31" s="8"/>
      <c r="O31" s="8"/>
      <c r="P31" s="8"/>
    </row>
    <row r="32" spans="1:17" ht="14.25" customHeight="1" x14ac:dyDescent="0.55000000000000004">
      <c r="B32" s="19"/>
      <c r="C32" s="8"/>
      <c r="D32" s="6"/>
      <c r="E32" s="6"/>
      <c r="F32" s="6"/>
      <c r="G32" s="6"/>
      <c r="H32" s="8"/>
      <c r="I32" s="8"/>
      <c r="J32" s="8"/>
      <c r="K32" s="8"/>
      <c r="L32" s="8"/>
      <c r="M32" s="8"/>
      <c r="N32" s="8"/>
      <c r="O32" s="8"/>
    </row>
    <row r="33" spans="1:17" ht="14.25" customHeight="1" x14ac:dyDescent="0.55000000000000004">
      <c r="B33" s="8"/>
      <c r="C33" s="8"/>
      <c r="D33" s="21"/>
      <c r="E33" s="21"/>
      <c r="F33" s="21"/>
      <c r="G33" s="21"/>
      <c r="H33" s="21"/>
      <c r="I33" s="21"/>
      <c r="J33" s="21"/>
      <c r="K33" s="21"/>
      <c r="L33" s="8"/>
      <c r="M33" s="8"/>
      <c r="N33" s="8"/>
      <c r="O33" s="8"/>
    </row>
    <row r="34" spans="1:17" ht="14.25" customHeight="1" x14ac:dyDescent="0.55000000000000004">
      <c r="B34" s="2" t="s">
        <v>18</v>
      </c>
      <c r="C34" s="2"/>
      <c r="D34" s="6"/>
      <c r="E34" s="6"/>
      <c r="F34" s="6"/>
      <c r="G34" s="6"/>
      <c r="H34" s="6"/>
      <c r="I34" s="6"/>
      <c r="J34" s="8"/>
      <c r="K34" s="8"/>
    </row>
    <row r="35" spans="1:17" ht="14.25" customHeight="1" x14ac:dyDescent="0.55000000000000004">
      <c r="I35" s="1"/>
      <c r="O35" s="9" t="s">
        <v>2</v>
      </c>
      <c r="P35" s="9"/>
    </row>
    <row r="36" spans="1:17" ht="14.25" customHeight="1" x14ac:dyDescent="0.55000000000000004">
      <c r="B36" s="116"/>
      <c r="C36" s="117"/>
      <c r="D36" s="10" t="s">
        <v>3</v>
      </c>
      <c r="E36" s="10" t="s">
        <v>19</v>
      </c>
      <c r="F36" s="10" t="s">
        <v>20</v>
      </c>
      <c r="G36" s="10" t="s">
        <v>21</v>
      </c>
      <c r="H36" s="10" t="s">
        <v>22</v>
      </c>
      <c r="I36" s="10" t="s">
        <v>23</v>
      </c>
      <c r="J36" s="10" t="s">
        <v>24</v>
      </c>
      <c r="K36" s="10" t="s">
        <v>25</v>
      </c>
      <c r="L36" s="10" t="s">
        <v>26</v>
      </c>
      <c r="M36" s="10" t="s">
        <v>27</v>
      </c>
      <c r="N36" s="10" t="s">
        <v>28</v>
      </c>
      <c r="O36" s="10" t="s">
        <v>29</v>
      </c>
      <c r="P36" s="11"/>
    </row>
    <row r="37" spans="1:17" ht="14.25" customHeight="1" x14ac:dyDescent="0.55000000000000004">
      <c r="B37" s="112" t="s">
        <v>15</v>
      </c>
      <c r="C37" s="113"/>
      <c r="D37" s="12">
        <f>+D27</f>
        <v>649232</v>
      </c>
      <c r="E37" s="13">
        <v>1248111</v>
      </c>
      <c r="F37" s="12">
        <v>1849864</v>
      </c>
      <c r="G37" s="12">
        <v>2452420</v>
      </c>
      <c r="H37" s="12">
        <v>3075405</v>
      </c>
      <c r="I37" s="12">
        <v>3705490</v>
      </c>
      <c r="J37" s="12">
        <v>4303481</v>
      </c>
      <c r="K37" s="12">
        <v>4913224</v>
      </c>
      <c r="L37" s="15">
        <v>5561139</v>
      </c>
      <c r="M37" s="15">
        <v>6274417</v>
      </c>
      <c r="N37" s="15">
        <v>6910622</v>
      </c>
      <c r="O37" s="15">
        <v>7492511</v>
      </c>
      <c r="P37" s="16"/>
      <c r="Q37" s="22"/>
    </row>
    <row r="38" spans="1:17" ht="14.25" customHeight="1" x14ac:dyDescent="0.55000000000000004">
      <c r="B38" s="114" t="s">
        <v>16</v>
      </c>
      <c r="C38" s="115"/>
      <c r="D38" s="17">
        <f>+D28</f>
        <v>7.5999999999999998E-2</v>
      </c>
      <c r="E38" s="17">
        <v>6.2E-2</v>
      </c>
      <c r="F38" s="17">
        <v>5.2999999999999999E-2</v>
      </c>
      <c r="G38" s="17">
        <v>6.3E-2</v>
      </c>
      <c r="H38" s="17">
        <v>5.7000000000000002E-2</v>
      </c>
      <c r="I38" s="17">
        <v>6.0999999999999999E-2</v>
      </c>
      <c r="J38" s="17">
        <v>0.06</v>
      </c>
      <c r="K38" s="17">
        <v>5.8000000000000003E-2</v>
      </c>
      <c r="L38" s="17">
        <v>5.8000000000000003E-2</v>
      </c>
      <c r="M38" s="17">
        <v>5.8000000000000003E-2</v>
      </c>
      <c r="N38" s="17">
        <v>5.8999999999999997E-2</v>
      </c>
      <c r="O38" s="17">
        <v>5.8000000000000003E-2</v>
      </c>
      <c r="P38" s="18"/>
    </row>
    <row r="39" spans="1:17" ht="14.25" customHeight="1" x14ac:dyDescent="0.55000000000000004">
      <c r="A39" s="23"/>
      <c r="B39" s="112" t="s">
        <v>17</v>
      </c>
      <c r="C39" s="113"/>
      <c r="D39" s="12">
        <f>+D29</f>
        <v>34658</v>
      </c>
      <c r="E39" s="12">
        <v>66090</v>
      </c>
      <c r="F39" s="12">
        <v>102787</v>
      </c>
      <c r="G39" s="12">
        <v>131584</v>
      </c>
      <c r="H39" s="12">
        <v>159951</v>
      </c>
      <c r="I39" s="12">
        <v>188521</v>
      </c>
      <c r="J39" s="12">
        <v>221354</v>
      </c>
      <c r="K39" s="12">
        <v>252153</v>
      </c>
      <c r="L39" s="12">
        <v>286868</v>
      </c>
      <c r="M39" s="12">
        <v>312393</v>
      </c>
      <c r="N39" s="12">
        <v>342238</v>
      </c>
      <c r="O39" s="12">
        <v>371001</v>
      </c>
      <c r="P39" s="16"/>
      <c r="Q39" s="23"/>
    </row>
    <row r="40" spans="1:17" s="23" customFormat="1" ht="14.25" customHeight="1" x14ac:dyDescent="0.55000000000000004">
      <c r="A40" s="1"/>
      <c r="B40" s="114" t="s">
        <v>16</v>
      </c>
      <c r="C40" s="115"/>
      <c r="D40" s="17">
        <f>+D30</f>
        <v>1E-3</v>
      </c>
      <c r="E40" s="17">
        <v>1.2999999999999999E-2</v>
      </c>
      <c r="F40" s="17">
        <v>2.3E-2</v>
      </c>
      <c r="G40" s="17">
        <v>0.02</v>
      </c>
      <c r="H40" s="24">
        <v>1.4</v>
      </c>
      <c r="I40" s="17">
        <v>1.2E-2</v>
      </c>
      <c r="J40" s="17">
        <v>5.0000000000000001E-3</v>
      </c>
      <c r="K40" s="17">
        <v>1E-3</v>
      </c>
      <c r="L40" s="17">
        <v>3.0000000000000001E-3</v>
      </c>
      <c r="M40" s="24">
        <v>-0.4</v>
      </c>
      <c r="N40" s="24">
        <v>-0.1</v>
      </c>
      <c r="O40" s="24">
        <v>0.1</v>
      </c>
      <c r="P40" s="18"/>
      <c r="Q40" s="1"/>
    </row>
    <row r="41" spans="1:17" ht="14.25" customHeight="1" x14ac:dyDescent="0.55000000000000004">
      <c r="B41" s="19"/>
      <c r="C41" s="20"/>
      <c r="D41" s="8"/>
      <c r="E41" s="8"/>
      <c r="F41" s="8"/>
      <c r="G41" s="8"/>
      <c r="H41" s="8"/>
      <c r="I41" s="8"/>
      <c r="J41" s="8"/>
      <c r="K41" s="25"/>
      <c r="L41" s="8"/>
      <c r="M41" s="8"/>
      <c r="N41" s="8"/>
      <c r="O41" s="8"/>
      <c r="P41" s="8"/>
    </row>
    <row r="42" spans="1:17" ht="14.25" customHeight="1" x14ac:dyDescent="0.55000000000000004">
      <c r="B42" s="8"/>
      <c r="C42" s="8"/>
      <c r="D42" s="6"/>
      <c r="E42" s="6"/>
      <c r="F42" s="6"/>
      <c r="G42" s="6"/>
      <c r="H42" s="6"/>
      <c r="I42" s="6"/>
      <c r="J42" s="8"/>
      <c r="K42" s="8"/>
      <c r="L42" s="8"/>
      <c r="M42" s="8"/>
      <c r="N42" s="8"/>
      <c r="O42" s="8"/>
    </row>
    <row r="43" spans="1:17" ht="14.25" customHeight="1" x14ac:dyDescent="0.55000000000000004">
      <c r="B43" s="2" t="s">
        <v>30</v>
      </c>
      <c r="C43" s="2"/>
    </row>
    <row r="45" spans="1:17" ht="14.25" customHeight="1" x14ac:dyDescent="0.55000000000000004">
      <c r="B45" s="2" t="s">
        <v>1</v>
      </c>
      <c r="C45" s="2"/>
      <c r="D45" s="6"/>
      <c r="E45" s="6"/>
      <c r="F45" s="6"/>
      <c r="G45" s="6"/>
      <c r="H45" s="8"/>
      <c r="I45" s="8"/>
      <c r="J45" s="8"/>
      <c r="K45" s="8"/>
    </row>
    <row r="46" spans="1:17" ht="14.25" customHeight="1" x14ac:dyDescent="0.55000000000000004">
      <c r="O46" s="9" t="s">
        <v>2</v>
      </c>
      <c r="P46" s="9"/>
    </row>
    <row r="47" spans="1:17" ht="14.25" customHeight="1" x14ac:dyDescent="0.55000000000000004">
      <c r="B47" s="116"/>
      <c r="C47" s="117"/>
      <c r="D47" s="10" t="s">
        <v>3</v>
      </c>
      <c r="E47" s="10" t="s">
        <v>4</v>
      </c>
      <c r="F47" s="10" t="s">
        <v>5</v>
      </c>
      <c r="G47" s="10" t="s">
        <v>6</v>
      </c>
      <c r="H47" s="10" t="s">
        <v>7</v>
      </c>
      <c r="I47" s="10" t="s">
        <v>8</v>
      </c>
      <c r="J47" s="10" t="s">
        <v>9</v>
      </c>
      <c r="K47" s="10" t="s">
        <v>10</v>
      </c>
      <c r="L47" s="10" t="s">
        <v>11</v>
      </c>
      <c r="M47" s="10" t="s">
        <v>12</v>
      </c>
      <c r="N47" s="10" t="s">
        <v>13</v>
      </c>
      <c r="O47" s="10" t="s">
        <v>14</v>
      </c>
      <c r="P47" s="11"/>
    </row>
    <row r="48" spans="1:17" ht="14.25" customHeight="1" x14ac:dyDescent="0.55000000000000004">
      <c r="B48" s="112" t="s">
        <v>15</v>
      </c>
      <c r="C48" s="113"/>
      <c r="D48" s="12">
        <v>603597</v>
      </c>
      <c r="E48" s="13">
        <v>572086</v>
      </c>
      <c r="F48" s="12">
        <v>581609</v>
      </c>
      <c r="G48" s="12">
        <v>550726</v>
      </c>
      <c r="H48" s="12">
        <v>600344</v>
      </c>
      <c r="I48" s="12">
        <v>583627</v>
      </c>
      <c r="J48" s="12">
        <v>566688</v>
      </c>
      <c r="K48" s="14">
        <v>587093</v>
      </c>
      <c r="L48" s="15">
        <v>611344</v>
      </c>
      <c r="M48" s="15">
        <v>670641</v>
      </c>
      <c r="N48" s="15">
        <v>595495</v>
      </c>
      <c r="O48" s="15">
        <v>558226</v>
      </c>
      <c r="P48" s="16"/>
    </row>
    <row r="49" spans="1:17" ht="14.25" customHeight="1" x14ac:dyDescent="0.55000000000000004">
      <c r="B49" s="114" t="s">
        <v>16</v>
      </c>
      <c r="C49" s="115"/>
      <c r="D49" s="17">
        <v>0.10299999999999999</v>
      </c>
      <c r="E49" s="17">
        <v>0.1</v>
      </c>
      <c r="F49" s="17">
        <v>7.4999999999999997E-2</v>
      </c>
      <c r="G49" s="17">
        <v>7.2999999999999995E-2</v>
      </c>
      <c r="H49" s="17">
        <v>0.122</v>
      </c>
      <c r="I49" s="17">
        <v>0.11600000000000001</v>
      </c>
      <c r="J49" s="17">
        <v>0.104</v>
      </c>
      <c r="K49" s="17">
        <v>6.7000000000000004E-2</v>
      </c>
      <c r="L49" s="17">
        <v>8.4000000000000005E-2</v>
      </c>
      <c r="M49" s="17">
        <v>5.7000000000000002E-2</v>
      </c>
      <c r="N49" s="17">
        <v>3.9E-2</v>
      </c>
      <c r="O49" s="17">
        <v>8.5000000000000006E-2</v>
      </c>
      <c r="P49" s="18"/>
    </row>
    <row r="50" spans="1:17" ht="14.25" customHeight="1" x14ac:dyDescent="0.55000000000000004">
      <c r="B50" s="112" t="s">
        <v>17</v>
      </c>
      <c r="C50" s="113"/>
      <c r="D50" s="12">
        <v>34610</v>
      </c>
      <c r="E50" s="12">
        <v>30600</v>
      </c>
      <c r="F50" s="12">
        <v>35257</v>
      </c>
      <c r="G50" s="13">
        <v>28537</v>
      </c>
      <c r="H50" s="12">
        <v>28717</v>
      </c>
      <c r="I50" s="12">
        <v>28533</v>
      </c>
      <c r="J50" s="12">
        <v>34082</v>
      </c>
      <c r="K50" s="12">
        <v>31556</v>
      </c>
      <c r="L50" s="12">
        <v>34038</v>
      </c>
      <c r="M50" s="12">
        <v>27710</v>
      </c>
      <c r="N50" s="12">
        <v>28838</v>
      </c>
      <c r="O50" s="12">
        <v>28320</v>
      </c>
      <c r="P50" s="16"/>
    </row>
    <row r="51" spans="1:17" ht="14.25" customHeight="1" x14ac:dyDescent="0.55000000000000004">
      <c r="B51" s="114" t="s">
        <v>16</v>
      </c>
      <c r="C51" s="115"/>
      <c r="D51" s="17">
        <v>0.21099999999999999</v>
      </c>
      <c r="E51" s="17">
        <v>0.161</v>
      </c>
      <c r="F51" s="17">
        <v>0.14599999999999999</v>
      </c>
      <c r="G51" s="17">
        <v>0.127</v>
      </c>
      <c r="H51" s="17">
        <v>0.14199999999999999</v>
      </c>
      <c r="I51" s="17">
        <v>0.122</v>
      </c>
      <c r="J51" s="17">
        <v>7.2999999999999995E-2</v>
      </c>
      <c r="K51" s="17">
        <v>7.4999999999999997E-2</v>
      </c>
      <c r="L51" s="17">
        <v>5.7000000000000002E-2</v>
      </c>
      <c r="M51" s="17">
        <v>9.2999999999999999E-2</v>
      </c>
      <c r="N51" s="17">
        <v>4.1000000000000002E-2</v>
      </c>
      <c r="O51" s="17">
        <v>1.7999999999999999E-2</v>
      </c>
      <c r="P51" s="18"/>
    </row>
    <row r="52" spans="1:17" ht="14.25" customHeight="1" x14ac:dyDescent="0.55000000000000004">
      <c r="B52" s="19"/>
      <c r="C52" s="20"/>
      <c r="D52" s="8"/>
      <c r="E52" s="8"/>
      <c r="F52" s="8"/>
      <c r="G52" s="8"/>
      <c r="H52" s="8"/>
      <c r="I52" s="8"/>
      <c r="J52" s="8"/>
      <c r="K52" s="8"/>
      <c r="L52" s="8"/>
      <c r="M52" s="8"/>
      <c r="N52" s="8"/>
      <c r="O52" s="8"/>
      <c r="P52" s="8"/>
    </row>
    <row r="53" spans="1:17" ht="14.25" customHeight="1" x14ac:dyDescent="0.55000000000000004">
      <c r="B53" s="19"/>
      <c r="C53" s="8"/>
      <c r="D53" s="6"/>
      <c r="E53" s="6"/>
      <c r="F53" s="6"/>
      <c r="G53" s="6"/>
      <c r="H53" s="8"/>
      <c r="I53" s="8"/>
      <c r="J53" s="8"/>
      <c r="K53" s="8"/>
      <c r="L53" s="8"/>
      <c r="M53" s="8"/>
      <c r="N53" s="8"/>
      <c r="O53" s="8"/>
    </row>
    <row r="54" spans="1:17" ht="14.25" customHeight="1" x14ac:dyDescent="0.55000000000000004">
      <c r="B54" s="8"/>
      <c r="C54" s="8"/>
      <c r="D54" s="21"/>
      <c r="E54" s="21"/>
      <c r="F54" s="21"/>
      <c r="G54" s="21"/>
      <c r="H54" s="21"/>
      <c r="I54" s="21"/>
      <c r="J54" s="21"/>
      <c r="K54" s="21"/>
      <c r="L54" s="8"/>
      <c r="M54" s="8"/>
      <c r="N54" s="8"/>
      <c r="O54" s="8"/>
    </row>
    <row r="55" spans="1:17" ht="14.25" customHeight="1" x14ac:dyDescent="0.55000000000000004">
      <c r="B55" s="2" t="s">
        <v>18</v>
      </c>
      <c r="C55" s="2"/>
      <c r="D55" s="6"/>
      <c r="E55" s="6"/>
      <c r="F55" s="6"/>
      <c r="G55" s="6"/>
      <c r="H55" s="6"/>
      <c r="I55" s="6"/>
      <c r="J55" s="8"/>
      <c r="K55" s="8"/>
    </row>
    <row r="56" spans="1:17" ht="14.25" customHeight="1" x14ac:dyDescent="0.55000000000000004">
      <c r="I56" s="1"/>
      <c r="O56" s="9" t="s">
        <v>2</v>
      </c>
      <c r="P56" s="9"/>
    </row>
    <row r="57" spans="1:17" ht="14.25" customHeight="1" x14ac:dyDescent="0.55000000000000004">
      <c r="B57" s="116"/>
      <c r="C57" s="117"/>
      <c r="D57" s="10" t="s">
        <v>3</v>
      </c>
      <c r="E57" s="10" t="s">
        <v>19</v>
      </c>
      <c r="F57" s="10" t="s">
        <v>20</v>
      </c>
      <c r="G57" s="10" t="s">
        <v>21</v>
      </c>
      <c r="H57" s="10" t="s">
        <v>22</v>
      </c>
      <c r="I57" s="10" t="s">
        <v>23</v>
      </c>
      <c r="J57" s="10" t="s">
        <v>24</v>
      </c>
      <c r="K57" s="10" t="s">
        <v>25</v>
      </c>
      <c r="L57" s="10" t="s">
        <v>26</v>
      </c>
      <c r="M57" s="10" t="s">
        <v>27</v>
      </c>
      <c r="N57" s="10" t="s">
        <v>28</v>
      </c>
      <c r="O57" s="10" t="s">
        <v>29</v>
      </c>
      <c r="P57" s="11"/>
    </row>
    <row r="58" spans="1:17" ht="14.25" customHeight="1" x14ac:dyDescent="0.55000000000000004">
      <c r="B58" s="112" t="s">
        <v>15</v>
      </c>
      <c r="C58" s="113"/>
      <c r="D58" s="12">
        <f>+D48</f>
        <v>603597</v>
      </c>
      <c r="E58" s="13">
        <v>1175683</v>
      </c>
      <c r="F58" s="12">
        <v>1757292</v>
      </c>
      <c r="G58" s="12">
        <v>2308019</v>
      </c>
      <c r="H58" s="12">
        <v>2908364</v>
      </c>
      <c r="I58" s="12">
        <v>3491991</v>
      </c>
      <c r="J58" s="15">
        <v>4058680</v>
      </c>
      <c r="K58" s="15">
        <v>4645774</v>
      </c>
      <c r="L58" s="15">
        <v>5257118</v>
      </c>
      <c r="M58" s="15">
        <v>5927760</v>
      </c>
      <c r="N58" s="15">
        <v>6523255</v>
      </c>
      <c r="O58" s="15">
        <v>7081482</v>
      </c>
      <c r="P58" s="16"/>
      <c r="Q58" s="22"/>
    </row>
    <row r="59" spans="1:17" ht="14.25" customHeight="1" x14ac:dyDescent="0.55000000000000004">
      <c r="B59" s="114" t="s">
        <v>16</v>
      </c>
      <c r="C59" s="115"/>
      <c r="D59" s="17">
        <v>0.10299999999999999</v>
      </c>
      <c r="E59" s="17">
        <v>0.10100000000000001</v>
      </c>
      <c r="F59" s="17">
        <v>9.1999999999999998E-2</v>
      </c>
      <c r="G59" s="17">
        <v>8.7999999999999995E-2</v>
      </c>
      <c r="H59" s="17">
        <v>9.5000000000000001E-2</v>
      </c>
      <c r="I59" s="17">
        <v>9.8000000000000004E-2</v>
      </c>
      <c r="J59" s="17">
        <v>9.9000000000000005E-2</v>
      </c>
      <c r="K59" s="17">
        <v>9.5000000000000001E-2</v>
      </c>
      <c r="L59" s="17">
        <v>9.4E-2</v>
      </c>
      <c r="M59" s="17">
        <v>8.8999999999999996E-2</v>
      </c>
      <c r="N59" s="17">
        <v>8.5000000000000006E-2</v>
      </c>
      <c r="O59" s="17">
        <v>8.5000000000000006E-2</v>
      </c>
      <c r="P59" s="18"/>
    </row>
    <row r="60" spans="1:17" ht="14.25" customHeight="1" x14ac:dyDescent="0.55000000000000004">
      <c r="A60" s="23"/>
      <c r="B60" s="112" t="s">
        <v>17</v>
      </c>
      <c r="C60" s="113"/>
      <c r="D60" s="12">
        <f>+D50</f>
        <v>34610</v>
      </c>
      <c r="E60" s="12">
        <v>65211</v>
      </c>
      <c r="F60" s="12">
        <v>100469</v>
      </c>
      <c r="G60" s="12">
        <v>129006</v>
      </c>
      <c r="H60" s="12">
        <v>157724</v>
      </c>
      <c r="I60" s="12">
        <v>186258</v>
      </c>
      <c r="J60" s="12">
        <v>220340</v>
      </c>
      <c r="K60" s="12">
        <v>251897</v>
      </c>
      <c r="L60" s="12">
        <v>285936</v>
      </c>
      <c r="M60" s="12">
        <v>313647</v>
      </c>
      <c r="N60" s="12">
        <v>342485</v>
      </c>
      <c r="O60" s="12">
        <v>370806</v>
      </c>
      <c r="P60" s="16"/>
      <c r="Q60" s="23"/>
    </row>
    <row r="61" spans="1:17" s="23" customFormat="1" ht="14.25" customHeight="1" x14ac:dyDescent="0.55000000000000004">
      <c r="A61" s="1"/>
      <c r="B61" s="114" t="s">
        <v>16</v>
      </c>
      <c r="C61" s="115"/>
      <c r="D61" s="17">
        <v>0.21099999999999999</v>
      </c>
      <c r="E61" s="17">
        <v>0.187</v>
      </c>
      <c r="F61" s="17">
        <v>0.17199999999999999</v>
      </c>
      <c r="G61" s="17">
        <v>0.16200000000000001</v>
      </c>
      <c r="H61" s="17">
        <v>0.158</v>
      </c>
      <c r="I61" s="17">
        <v>0.153</v>
      </c>
      <c r="J61" s="17">
        <v>0.14000000000000001</v>
      </c>
      <c r="K61" s="17">
        <v>0.13100000000000001</v>
      </c>
      <c r="L61" s="17">
        <v>0.122</v>
      </c>
      <c r="M61" s="24">
        <v>11.9</v>
      </c>
      <c r="N61" s="24">
        <v>11.2</v>
      </c>
      <c r="O61" s="24">
        <v>10.4</v>
      </c>
      <c r="P61" s="18"/>
      <c r="Q61" s="1"/>
    </row>
    <row r="62" spans="1:17" ht="14.25" customHeight="1" x14ac:dyDescent="0.55000000000000004">
      <c r="B62" s="19"/>
      <c r="C62" s="20"/>
      <c r="D62" s="8"/>
      <c r="E62" s="8"/>
      <c r="F62" s="8"/>
      <c r="G62" s="8"/>
      <c r="H62" s="8"/>
      <c r="I62" s="8"/>
      <c r="J62" s="8"/>
      <c r="K62" s="25"/>
      <c r="L62" s="8"/>
      <c r="M62" s="8"/>
      <c r="N62" s="8"/>
      <c r="O62" s="8"/>
      <c r="P62" s="8"/>
    </row>
    <row r="63" spans="1:17" ht="14.25" customHeight="1" x14ac:dyDescent="0.55000000000000004">
      <c r="B63" s="8"/>
      <c r="C63" s="8"/>
      <c r="D63" s="6"/>
      <c r="E63" s="6"/>
      <c r="F63" s="6"/>
      <c r="G63" s="6"/>
      <c r="H63" s="6"/>
      <c r="I63" s="6"/>
      <c r="J63" s="8"/>
      <c r="K63" s="8"/>
      <c r="L63" s="8"/>
      <c r="M63" s="8"/>
      <c r="N63" s="8"/>
      <c r="O63" s="8"/>
    </row>
    <row r="64" spans="1:17" ht="14.25" customHeight="1" x14ac:dyDescent="0.55000000000000004">
      <c r="B64" s="2" t="s">
        <v>31</v>
      </c>
      <c r="C64" s="2"/>
    </row>
    <row r="65" spans="2:17" ht="14.25" customHeight="1" x14ac:dyDescent="0.55000000000000004">
      <c r="D65" s="6"/>
      <c r="E65" s="6"/>
      <c r="F65" s="6"/>
      <c r="G65" s="6"/>
      <c r="H65" s="8"/>
      <c r="I65" s="8"/>
      <c r="J65" s="8"/>
      <c r="K65" s="8"/>
      <c r="L65" s="6"/>
      <c r="M65" s="6"/>
      <c r="N65" s="6"/>
      <c r="O65" s="6"/>
    </row>
    <row r="66" spans="2:17" ht="14.25" customHeight="1" x14ac:dyDescent="0.55000000000000004">
      <c r="B66" s="2" t="s">
        <v>1</v>
      </c>
      <c r="C66" s="2"/>
    </row>
    <row r="67" spans="2:17" ht="14.25" customHeight="1" x14ac:dyDescent="0.55000000000000004">
      <c r="O67" s="9" t="s">
        <v>2</v>
      </c>
      <c r="P67" s="9"/>
    </row>
    <row r="68" spans="2:17" ht="14.25" customHeight="1" x14ac:dyDescent="0.55000000000000004">
      <c r="B68" s="116"/>
      <c r="C68" s="117"/>
      <c r="D68" s="10" t="s">
        <v>3</v>
      </c>
      <c r="E68" s="10" t="s">
        <v>4</v>
      </c>
      <c r="F68" s="10" t="s">
        <v>5</v>
      </c>
      <c r="G68" s="10" t="s">
        <v>6</v>
      </c>
      <c r="H68" s="10" t="s">
        <v>7</v>
      </c>
      <c r="I68" s="10" t="s">
        <v>8</v>
      </c>
      <c r="J68" s="10" t="s">
        <v>9</v>
      </c>
      <c r="K68" s="10" t="s">
        <v>10</v>
      </c>
      <c r="L68" s="10" t="s">
        <v>11</v>
      </c>
      <c r="M68" s="10" t="s">
        <v>12</v>
      </c>
      <c r="N68" s="10" t="s">
        <v>13</v>
      </c>
      <c r="O68" s="10" t="s">
        <v>14</v>
      </c>
      <c r="P68" s="11"/>
    </row>
    <row r="69" spans="2:17" ht="14.25" customHeight="1" x14ac:dyDescent="0.55000000000000004">
      <c r="B69" s="112" t="s">
        <v>15</v>
      </c>
      <c r="C69" s="113"/>
      <c r="D69" s="12">
        <v>547479</v>
      </c>
      <c r="E69" s="13">
        <v>520038</v>
      </c>
      <c r="F69" s="12">
        <v>541099</v>
      </c>
      <c r="G69" s="12">
        <v>513130</v>
      </c>
      <c r="H69" s="12">
        <v>535062</v>
      </c>
      <c r="I69" s="12">
        <v>522976</v>
      </c>
      <c r="J69" s="12">
        <v>513268</v>
      </c>
      <c r="K69" s="14">
        <v>550306</v>
      </c>
      <c r="L69" s="15">
        <v>563928</v>
      </c>
      <c r="M69" s="15">
        <v>634486</v>
      </c>
      <c r="N69" s="15">
        <v>573042</v>
      </c>
      <c r="O69" s="15">
        <v>514389</v>
      </c>
      <c r="P69" s="16"/>
    </row>
    <row r="70" spans="2:17" ht="14.25" customHeight="1" x14ac:dyDescent="0.55000000000000004">
      <c r="B70" s="114" t="s">
        <v>16</v>
      </c>
      <c r="C70" s="115"/>
      <c r="D70" s="17">
        <v>7.3999999999999996E-2</v>
      </c>
      <c r="E70" s="17">
        <v>0.10199999999999999</v>
      </c>
      <c r="F70" s="17">
        <v>0.11700000000000001</v>
      </c>
      <c r="G70" s="17">
        <v>9.6000000000000002E-2</v>
      </c>
      <c r="H70" s="17">
        <v>0.08</v>
      </c>
      <c r="I70" s="17">
        <v>0.1</v>
      </c>
      <c r="J70" s="17">
        <v>0.113</v>
      </c>
      <c r="K70" s="17">
        <v>9.2999999999999999E-2</v>
      </c>
      <c r="L70" s="17">
        <v>6.2E-2</v>
      </c>
      <c r="M70" s="17">
        <v>7.2999999999999995E-2</v>
      </c>
      <c r="N70" s="17">
        <v>0.10299999999999999</v>
      </c>
      <c r="O70" s="17">
        <v>0.127</v>
      </c>
      <c r="P70" s="18"/>
    </row>
    <row r="71" spans="2:17" ht="14.25" customHeight="1" x14ac:dyDescent="0.55000000000000004">
      <c r="B71" s="112" t="s">
        <v>17</v>
      </c>
      <c r="C71" s="113"/>
      <c r="D71" s="12">
        <v>28581</v>
      </c>
      <c r="E71" s="12">
        <v>26354</v>
      </c>
      <c r="F71" s="12">
        <v>30754</v>
      </c>
      <c r="G71" s="13">
        <v>25323</v>
      </c>
      <c r="H71" s="12">
        <v>25138</v>
      </c>
      <c r="I71" s="12">
        <v>25426</v>
      </c>
      <c r="J71" s="12">
        <v>31754</v>
      </c>
      <c r="K71" s="12">
        <v>29361</v>
      </c>
      <c r="L71" s="12">
        <v>32211</v>
      </c>
      <c r="M71" s="12">
        <v>25346</v>
      </c>
      <c r="N71" s="12">
        <v>27700</v>
      </c>
      <c r="O71" s="12">
        <v>27808</v>
      </c>
      <c r="P71" s="16"/>
    </row>
    <row r="72" spans="2:17" ht="14.25" customHeight="1" x14ac:dyDescent="0.55000000000000004">
      <c r="B72" s="114" t="s">
        <v>16</v>
      </c>
      <c r="C72" s="115"/>
      <c r="D72" s="17">
        <v>-4.3999999999999997E-2</v>
      </c>
      <c r="E72" s="17">
        <v>3.4000000000000002E-2</v>
      </c>
      <c r="F72" s="17">
        <v>4.9000000000000002E-2</v>
      </c>
      <c r="G72" s="17">
        <v>4.2999999999999997E-2</v>
      </c>
      <c r="H72" s="17">
        <v>3.2000000000000001E-2</v>
      </c>
      <c r="I72" s="17">
        <v>7.0000000000000007E-2</v>
      </c>
      <c r="J72" s="17">
        <v>0.14879999999999999</v>
      </c>
      <c r="K72" s="17">
        <v>0.106</v>
      </c>
      <c r="L72" s="17">
        <v>0.10199999999999999</v>
      </c>
      <c r="M72" s="17">
        <v>0.09</v>
      </c>
      <c r="N72" s="17">
        <v>0.14199999999999999</v>
      </c>
      <c r="O72" s="17">
        <v>0.23599999999999999</v>
      </c>
      <c r="P72" s="18"/>
    </row>
    <row r="73" spans="2:17" ht="14.25" customHeight="1" x14ac:dyDescent="0.55000000000000004">
      <c r="B73" s="19"/>
      <c r="C73" s="20"/>
      <c r="D73" s="8"/>
      <c r="E73" s="8"/>
      <c r="F73" s="8"/>
      <c r="G73" s="8"/>
      <c r="H73" s="8"/>
      <c r="I73" s="8"/>
      <c r="J73" s="8"/>
      <c r="K73" s="8"/>
      <c r="L73" s="8"/>
      <c r="M73" s="8"/>
      <c r="N73" s="8"/>
      <c r="O73" s="8"/>
      <c r="P73" s="8"/>
    </row>
    <row r="74" spans="2:17" ht="14.25" customHeight="1" x14ac:dyDescent="0.55000000000000004">
      <c r="B74" s="19"/>
      <c r="C74" s="8"/>
      <c r="D74" s="6"/>
      <c r="E74" s="6"/>
      <c r="F74" s="6"/>
      <c r="G74" s="6"/>
      <c r="H74" s="8"/>
      <c r="I74" s="8"/>
      <c r="J74" s="8"/>
      <c r="K74" s="8"/>
      <c r="L74" s="6"/>
      <c r="M74" s="6"/>
      <c r="N74" s="6"/>
      <c r="O74" s="6"/>
    </row>
    <row r="75" spans="2:17" ht="14.25" customHeight="1" x14ac:dyDescent="0.55000000000000004">
      <c r="B75" s="8"/>
      <c r="C75" s="8"/>
      <c r="D75" s="8"/>
      <c r="E75" s="8"/>
      <c r="F75" s="8"/>
      <c r="G75" s="8"/>
      <c r="H75" s="8"/>
      <c r="I75" s="8"/>
      <c r="J75" s="8"/>
      <c r="K75" s="8"/>
      <c r="L75" s="8"/>
      <c r="M75" s="8"/>
      <c r="N75" s="8"/>
      <c r="O75" s="8"/>
    </row>
    <row r="76" spans="2:17" ht="14.25" customHeight="1" x14ac:dyDescent="0.55000000000000004">
      <c r="B76" s="2" t="s">
        <v>18</v>
      </c>
      <c r="C76" s="2"/>
      <c r="D76" s="6"/>
      <c r="E76" s="6"/>
      <c r="F76" s="6"/>
      <c r="G76" s="6"/>
      <c r="H76" s="6"/>
      <c r="I76" s="6"/>
      <c r="J76" s="8"/>
      <c r="K76" s="8"/>
      <c r="L76" s="6"/>
      <c r="M76" s="6"/>
      <c r="N76" s="6"/>
      <c r="O76" s="6"/>
    </row>
    <row r="77" spans="2:17" ht="14.25" customHeight="1" x14ac:dyDescent="0.55000000000000004">
      <c r="I77" s="1"/>
      <c r="O77" s="9" t="s">
        <v>2</v>
      </c>
      <c r="P77" s="9"/>
    </row>
    <row r="78" spans="2:17" ht="14.25" customHeight="1" x14ac:dyDescent="0.55000000000000004">
      <c r="B78" s="116"/>
      <c r="C78" s="117"/>
      <c r="D78" s="10" t="s">
        <v>3</v>
      </c>
      <c r="E78" s="10" t="s">
        <v>19</v>
      </c>
      <c r="F78" s="10" t="s">
        <v>20</v>
      </c>
      <c r="G78" s="10" t="s">
        <v>21</v>
      </c>
      <c r="H78" s="10" t="s">
        <v>22</v>
      </c>
      <c r="I78" s="10" t="s">
        <v>23</v>
      </c>
      <c r="J78" s="10" t="s">
        <v>24</v>
      </c>
      <c r="K78" s="10" t="s">
        <v>25</v>
      </c>
      <c r="L78" s="10" t="s">
        <v>26</v>
      </c>
      <c r="M78" s="10" t="s">
        <v>27</v>
      </c>
      <c r="N78" s="10" t="s">
        <v>28</v>
      </c>
      <c r="O78" s="10" t="s">
        <v>29</v>
      </c>
      <c r="P78" s="11"/>
    </row>
    <row r="79" spans="2:17" ht="14.25" customHeight="1" x14ac:dyDescent="0.55000000000000004">
      <c r="B79" s="112" t="s">
        <v>15</v>
      </c>
      <c r="C79" s="113"/>
      <c r="D79" s="12">
        <v>547479</v>
      </c>
      <c r="E79" s="13">
        <v>1067517</v>
      </c>
      <c r="F79" s="12">
        <v>1608616</v>
      </c>
      <c r="G79" s="12">
        <v>2121747</v>
      </c>
      <c r="H79" s="12">
        <v>2656809</v>
      </c>
      <c r="I79" s="12">
        <v>3179786</v>
      </c>
      <c r="J79" s="15">
        <v>3693054</v>
      </c>
      <c r="K79" s="15">
        <v>4243361</v>
      </c>
      <c r="L79" s="15">
        <v>4807289</v>
      </c>
      <c r="M79" s="15">
        <v>5441775</v>
      </c>
      <c r="N79" s="15">
        <v>6014818</v>
      </c>
      <c r="O79" s="15">
        <v>6529208</v>
      </c>
      <c r="P79" s="16"/>
      <c r="Q79" s="22"/>
    </row>
    <row r="80" spans="2:17" ht="14.25" customHeight="1" x14ac:dyDescent="0.55000000000000004">
      <c r="B80" s="114" t="s">
        <v>16</v>
      </c>
      <c r="C80" s="115"/>
      <c r="D80" s="17">
        <v>7.3999999999999996E-2</v>
      </c>
      <c r="E80" s="17">
        <v>8.6999999999999994E-2</v>
      </c>
      <c r="F80" s="17">
        <v>9.7000000000000003E-2</v>
      </c>
      <c r="G80" s="17">
        <v>9.7000000000000003E-2</v>
      </c>
      <c r="H80" s="17">
        <v>9.2999999999999999E-2</v>
      </c>
      <c r="I80" s="17">
        <v>9.5000000000000001E-2</v>
      </c>
      <c r="J80" s="17">
        <v>9.7100000000000006E-2</v>
      </c>
      <c r="K80" s="17">
        <v>9.7000000000000003E-2</v>
      </c>
      <c r="L80" s="17">
        <v>9.1999999999999998E-2</v>
      </c>
      <c r="M80" s="17">
        <v>0.09</v>
      </c>
      <c r="N80" s="17">
        <v>9.0999999999999998E-2</v>
      </c>
      <c r="O80" s="17">
        <v>9.4E-2</v>
      </c>
      <c r="P80" s="18"/>
    </row>
    <row r="81" spans="1:17" ht="14.25" customHeight="1" x14ac:dyDescent="0.55000000000000004">
      <c r="A81" s="23"/>
      <c r="B81" s="112" t="s">
        <v>17</v>
      </c>
      <c r="C81" s="113"/>
      <c r="D81" s="12">
        <v>28581</v>
      </c>
      <c r="E81" s="12">
        <v>54935</v>
      </c>
      <c r="F81" s="12">
        <v>85689</v>
      </c>
      <c r="G81" s="12">
        <v>111013</v>
      </c>
      <c r="H81" s="12">
        <v>136152</v>
      </c>
      <c r="I81" s="12">
        <v>161578</v>
      </c>
      <c r="J81" s="12">
        <v>193332</v>
      </c>
      <c r="K81" s="12">
        <v>222693</v>
      </c>
      <c r="L81" s="12">
        <v>254905</v>
      </c>
      <c r="M81" s="12">
        <v>280251</v>
      </c>
      <c r="N81" s="12">
        <v>307951</v>
      </c>
      <c r="O81" s="12">
        <v>335760</v>
      </c>
      <c r="P81" s="16"/>
      <c r="Q81" s="23"/>
    </row>
    <row r="82" spans="1:17" s="23" customFormat="1" ht="14.25" customHeight="1" x14ac:dyDescent="0.55000000000000004">
      <c r="A82" s="1"/>
      <c r="B82" s="114" t="s">
        <v>16</v>
      </c>
      <c r="C82" s="115"/>
      <c r="D82" s="17">
        <v>-4.3999999999999997E-2</v>
      </c>
      <c r="E82" s="17">
        <v>-8.0000000000000002E-3</v>
      </c>
      <c r="F82" s="17">
        <v>1.2E-2</v>
      </c>
      <c r="G82" s="17">
        <v>1.9E-2</v>
      </c>
      <c r="H82" s="17">
        <v>2.1000000000000001E-2</v>
      </c>
      <c r="I82" s="17">
        <v>2.9000000000000001E-2</v>
      </c>
      <c r="J82" s="17">
        <v>4.6600000000000003E-2</v>
      </c>
      <c r="K82" s="17">
        <v>5.3999999999999999E-2</v>
      </c>
      <c r="L82" s="17">
        <v>0.06</v>
      </c>
      <c r="M82" s="17">
        <v>6.3E-2</v>
      </c>
      <c r="N82" s="17">
        <v>6.9000000000000006E-2</v>
      </c>
      <c r="O82" s="17">
        <v>8.1000000000000003E-2</v>
      </c>
      <c r="P82" s="18"/>
      <c r="Q82" s="1"/>
    </row>
    <row r="83" spans="1:17" ht="14.25" customHeight="1" x14ac:dyDescent="0.55000000000000004">
      <c r="B83" s="19"/>
      <c r="C83" s="20"/>
      <c r="D83" s="8"/>
      <c r="E83" s="8"/>
      <c r="F83" s="8"/>
      <c r="G83" s="8"/>
      <c r="H83" s="8"/>
      <c r="I83" s="8"/>
      <c r="J83" s="8"/>
      <c r="K83" s="25"/>
      <c r="L83" s="8"/>
      <c r="M83" s="8"/>
      <c r="N83" s="8"/>
      <c r="O83" s="8"/>
      <c r="P83" s="8"/>
    </row>
    <row r="84" spans="1:17" ht="14.25" customHeight="1" x14ac:dyDescent="0.55000000000000004">
      <c r="B84" s="8"/>
      <c r="C84" s="8"/>
      <c r="D84" s="6"/>
      <c r="E84" s="6"/>
      <c r="F84" s="6"/>
      <c r="G84" s="6"/>
      <c r="H84" s="6"/>
      <c r="I84" s="6"/>
      <c r="J84" s="8"/>
      <c r="K84" s="8"/>
      <c r="L84" s="6"/>
      <c r="M84" s="6"/>
      <c r="N84" s="6"/>
      <c r="O84" s="6"/>
    </row>
    <row r="85" spans="1:17" ht="14.25" customHeight="1" x14ac:dyDescent="0.55000000000000004">
      <c r="B85" s="2" t="s">
        <v>32</v>
      </c>
      <c r="C85" s="2"/>
    </row>
    <row r="86" spans="1:17" ht="14.25" customHeight="1" x14ac:dyDescent="0.55000000000000004">
      <c r="D86" s="6"/>
      <c r="E86" s="6"/>
      <c r="F86" s="6"/>
      <c r="G86" s="6"/>
      <c r="H86" s="6"/>
      <c r="I86" s="6"/>
      <c r="J86" s="6"/>
      <c r="K86" s="25"/>
      <c r="L86" s="6"/>
      <c r="M86" s="6"/>
      <c r="N86" s="6"/>
      <c r="O86" s="6"/>
    </row>
    <row r="87" spans="1:17" ht="14.25" customHeight="1" x14ac:dyDescent="0.55000000000000004">
      <c r="B87" s="2" t="s">
        <v>1</v>
      </c>
      <c r="C87" s="2"/>
    </row>
    <row r="88" spans="1:17" ht="14.25" customHeight="1" x14ac:dyDescent="0.55000000000000004">
      <c r="O88" s="9" t="s">
        <v>2</v>
      </c>
      <c r="P88" s="9"/>
    </row>
    <row r="89" spans="1:17" ht="14.25" customHeight="1" x14ac:dyDescent="0.55000000000000004">
      <c r="B89" s="116"/>
      <c r="C89" s="117"/>
      <c r="D89" s="10" t="s">
        <v>3</v>
      </c>
      <c r="E89" s="10" t="s">
        <v>4</v>
      </c>
      <c r="F89" s="10" t="s">
        <v>5</v>
      </c>
      <c r="G89" s="10" t="s">
        <v>6</v>
      </c>
      <c r="H89" s="10" t="s">
        <v>7</v>
      </c>
      <c r="I89" s="10" t="s">
        <v>8</v>
      </c>
      <c r="J89" s="10" t="s">
        <v>9</v>
      </c>
      <c r="K89" s="10" t="s">
        <v>10</v>
      </c>
      <c r="L89" s="10" t="s">
        <v>11</v>
      </c>
      <c r="M89" s="10" t="s">
        <v>12</v>
      </c>
      <c r="N89" s="10" t="s">
        <v>13</v>
      </c>
      <c r="O89" s="10" t="s">
        <v>14</v>
      </c>
      <c r="P89" s="11"/>
    </row>
    <row r="90" spans="1:17" ht="14.25" customHeight="1" x14ac:dyDescent="0.55000000000000004">
      <c r="B90" s="112" t="s">
        <v>15</v>
      </c>
      <c r="C90" s="113"/>
      <c r="D90" s="12">
        <v>509970</v>
      </c>
      <c r="E90" s="13">
        <v>472086</v>
      </c>
      <c r="F90" s="12">
        <v>484258</v>
      </c>
      <c r="G90" s="12">
        <v>467994</v>
      </c>
      <c r="H90" s="12">
        <v>495472</v>
      </c>
      <c r="I90" s="12">
        <v>475256</v>
      </c>
      <c r="J90" s="15">
        <v>461165</v>
      </c>
      <c r="K90" s="14">
        <v>503271</v>
      </c>
      <c r="L90" s="15">
        <v>530886</v>
      </c>
      <c r="M90" s="15">
        <v>591121</v>
      </c>
      <c r="N90" s="15">
        <v>519474</v>
      </c>
      <c r="O90" s="15">
        <v>456492</v>
      </c>
      <c r="P90" s="16"/>
    </row>
    <row r="91" spans="1:17" ht="14.25" customHeight="1" x14ac:dyDescent="0.55000000000000004">
      <c r="B91" s="114" t="s">
        <v>16</v>
      </c>
      <c r="C91" s="115"/>
      <c r="D91" s="17">
        <v>0.05</v>
      </c>
      <c r="E91" s="17">
        <v>0.16</v>
      </c>
      <c r="F91" s="17">
        <v>8.7999999999999995E-2</v>
      </c>
      <c r="G91" s="17">
        <v>-2.3E-2</v>
      </c>
      <c r="H91" s="17">
        <v>6.3E-2</v>
      </c>
      <c r="I91" s="17">
        <v>-2.3E-2</v>
      </c>
      <c r="J91" s="17">
        <v>3.0000000000000001E-3</v>
      </c>
      <c r="K91" s="26">
        <v>4.5999999999999999E-2</v>
      </c>
      <c r="L91" s="17">
        <v>5.6000000000000001E-2</v>
      </c>
      <c r="M91" s="17">
        <v>7.6999999999999999E-2</v>
      </c>
      <c r="N91" s="17">
        <v>8.6999999999999994E-2</v>
      </c>
      <c r="O91" s="17">
        <v>4.2000000000000003E-2</v>
      </c>
      <c r="P91" s="18"/>
    </row>
    <row r="92" spans="1:17" ht="14.25" customHeight="1" x14ac:dyDescent="0.55000000000000004">
      <c r="B92" s="112" t="s">
        <v>17</v>
      </c>
      <c r="C92" s="113"/>
      <c r="D92" s="12">
        <v>29901</v>
      </c>
      <c r="E92" s="12">
        <v>25477</v>
      </c>
      <c r="F92" s="12">
        <v>29309</v>
      </c>
      <c r="G92" s="13">
        <v>24281</v>
      </c>
      <c r="H92" s="12">
        <v>24364</v>
      </c>
      <c r="I92" s="12">
        <v>23757</v>
      </c>
      <c r="J92" s="12">
        <v>27640</v>
      </c>
      <c r="K92" s="27">
        <v>26555</v>
      </c>
      <c r="L92" s="12">
        <v>29230</v>
      </c>
      <c r="M92" s="12">
        <v>23246</v>
      </c>
      <c r="N92" s="12">
        <v>24245</v>
      </c>
      <c r="O92" s="12">
        <v>22495</v>
      </c>
      <c r="P92" s="16"/>
    </row>
    <row r="93" spans="1:17" ht="14.25" customHeight="1" x14ac:dyDescent="0.55000000000000004">
      <c r="B93" s="114" t="s">
        <v>16</v>
      </c>
      <c r="C93" s="115"/>
      <c r="D93" s="17">
        <v>-0.22</v>
      </c>
      <c r="E93" s="17">
        <v>-8.3000000000000004E-2</v>
      </c>
      <c r="F93" s="17">
        <v>2.5999999999999999E-2</v>
      </c>
      <c r="G93" s="17">
        <v>0.23899999999999999</v>
      </c>
      <c r="H93" s="17">
        <v>0.27200000000000002</v>
      </c>
      <c r="I93" s="17">
        <v>0.13400000000000001</v>
      </c>
      <c r="J93" s="17">
        <v>0.105</v>
      </c>
      <c r="K93" s="26">
        <v>7.1999999999999995E-2</v>
      </c>
      <c r="L93" s="17">
        <v>6.3E-2</v>
      </c>
      <c r="M93" s="17">
        <v>4.2999999999999997E-2</v>
      </c>
      <c r="N93" s="17">
        <v>1.4999999999999999E-2</v>
      </c>
      <c r="O93" s="17">
        <v>5.0000000000000001E-3</v>
      </c>
      <c r="P93" s="18"/>
    </row>
    <row r="94" spans="1:17" ht="14.25" customHeight="1" x14ac:dyDescent="0.55000000000000004">
      <c r="B94" s="19"/>
      <c r="C94" s="20"/>
      <c r="D94" s="8"/>
      <c r="E94" s="8"/>
      <c r="F94" s="8"/>
      <c r="G94" s="8"/>
      <c r="H94" s="8"/>
      <c r="I94" s="8"/>
      <c r="J94" s="8"/>
      <c r="K94" s="8"/>
      <c r="L94" s="8"/>
      <c r="M94" s="8"/>
      <c r="N94" s="8"/>
      <c r="O94" s="8"/>
      <c r="P94" s="8"/>
    </row>
    <row r="95" spans="1:17" ht="14.25" customHeight="1" x14ac:dyDescent="0.55000000000000004">
      <c r="B95" s="19"/>
      <c r="C95" s="8"/>
      <c r="D95" s="8"/>
      <c r="E95" s="8"/>
      <c r="F95" s="8"/>
      <c r="G95" s="8"/>
      <c r="H95" s="8"/>
      <c r="I95" s="8"/>
      <c r="J95" s="8"/>
      <c r="K95" s="8"/>
      <c r="L95" s="8"/>
      <c r="M95" s="8"/>
      <c r="N95" s="8"/>
      <c r="O95" s="8"/>
    </row>
    <row r="96" spans="1:17" ht="14.25" customHeight="1" x14ac:dyDescent="0.55000000000000004">
      <c r="B96" s="8"/>
      <c r="C96" s="8"/>
      <c r="D96" s="6"/>
      <c r="E96" s="6"/>
      <c r="F96" s="6"/>
      <c r="G96" s="6"/>
      <c r="H96" s="6"/>
      <c r="I96" s="8"/>
      <c r="J96" s="6"/>
      <c r="K96" s="25"/>
      <c r="L96" s="6"/>
      <c r="M96" s="6"/>
      <c r="N96" s="6"/>
      <c r="O96" s="6"/>
    </row>
    <row r="97" spans="1:17" ht="14.25" customHeight="1" x14ac:dyDescent="0.55000000000000004">
      <c r="B97" s="2" t="s">
        <v>18</v>
      </c>
      <c r="C97" s="2"/>
      <c r="D97" s="6"/>
      <c r="E97" s="6"/>
      <c r="F97" s="6"/>
      <c r="G97" s="6"/>
      <c r="H97" s="6"/>
      <c r="I97" s="6"/>
      <c r="J97" s="6"/>
      <c r="K97" s="6"/>
      <c r="L97" s="6"/>
      <c r="M97" s="6"/>
      <c r="N97" s="6"/>
      <c r="O97" s="6"/>
    </row>
    <row r="98" spans="1:17" ht="14.25" customHeight="1" x14ac:dyDescent="0.55000000000000004">
      <c r="I98" s="1"/>
      <c r="O98" s="9" t="s">
        <v>2</v>
      </c>
      <c r="P98" s="9"/>
    </row>
    <row r="99" spans="1:17" ht="14.25" customHeight="1" x14ac:dyDescent="0.55000000000000004">
      <c r="B99" s="116"/>
      <c r="C99" s="117"/>
      <c r="D99" s="10" t="s">
        <v>3</v>
      </c>
      <c r="E99" s="10" t="s">
        <v>19</v>
      </c>
      <c r="F99" s="10" t="s">
        <v>20</v>
      </c>
      <c r="G99" s="10" t="s">
        <v>21</v>
      </c>
      <c r="H99" s="10" t="s">
        <v>22</v>
      </c>
      <c r="I99" s="10" t="s">
        <v>23</v>
      </c>
      <c r="J99" s="10" t="s">
        <v>24</v>
      </c>
      <c r="K99" s="10" t="s">
        <v>25</v>
      </c>
      <c r="L99" s="10" t="s">
        <v>26</v>
      </c>
      <c r="M99" s="10" t="s">
        <v>27</v>
      </c>
      <c r="N99" s="10" t="s">
        <v>28</v>
      </c>
      <c r="O99" s="10" t="s">
        <v>29</v>
      </c>
      <c r="P99" s="11"/>
    </row>
    <row r="100" spans="1:17" ht="14.25" customHeight="1" x14ac:dyDescent="0.55000000000000004">
      <c r="B100" s="112" t="s">
        <v>15</v>
      </c>
      <c r="C100" s="113"/>
      <c r="D100" s="12">
        <v>509970</v>
      </c>
      <c r="E100" s="13">
        <v>982056</v>
      </c>
      <c r="F100" s="12">
        <v>1466315</v>
      </c>
      <c r="G100" s="12">
        <v>1934310</v>
      </c>
      <c r="H100" s="12">
        <v>2429782</v>
      </c>
      <c r="I100" s="12">
        <v>2905038</v>
      </c>
      <c r="J100" s="15">
        <v>3366204</v>
      </c>
      <c r="K100" s="14">
        <v>3869476</v>
      </c>
      <c r="L100" s="15">
        <v>4400362</v>
      </c>
      <c r="M100" s="15">
        <v>4991483</v>
      </c>
      <c r="N100" s="15">
        <v>5510958</v>
      </c>
      <c r="O100" s="15">
        <v>5967451</v>
      </c>
      <c r="P100" s="16"/>
      <c r="Q100" s="22"/>
    </row>
    <row r="101" spans="1:17" ht="14.25" customHeight="1" x14ac:dyDescent="0.55000000000000004">
      <c r="B101" s="114" t="s">
        <v>16</v>
      </c>
      <c r="C101" s="115"/>
      <c r="D101" s="17">
        <v>0.05</v>
      </c>
      <c r="E101" s="17">
        <v>0.10100000000000001</v>
      </c>
      <c r="F101" s="17">
        <v>9.7000000000000003E-2</v>
      </c>
      <c r="G101" s="17">
        <v>6.5000000000000002E-2</v>
      </c>
      <c r="H101" s="17">
        <v>6.5000000000000002E-2</v>
      </c>
      <c r="I101" s="17">
        <v>4.9000000000000002E-2</v>
      </c>
      <c r="J101" s="17">
        <v>4.2999999999999997E-2</v>
      </c>
      <c r="K101" s="17">
        <v>4.2999999999999997E-2</v>
      </c>
      <c r="L101" s="17">
        <v>4.4999999999999998E-2</v>
      </c>
      <c r="M101" s="17">
        <v>4.8000000000000001E-2</v>
      </c>
      <c r="N101" s="17">
        <v>5.1999999999999998E-2</v>
      </c>
      <c r="O101" s="17">
        <v>5.0999999999999997E-2</v>
      </c>
      <c r="P101" s="18"/>
    </row>
    <row r="102" spans="1:17" ht="14.25" customHeight="1" x14ac:dyDescent="0.55000000000000004">
      <c r="A102" s="23"/>
      <c r="B102" s="112" t="s">
        <v>17</v>
      </c>
      <c r="C102" s="113"/>
      <c r="D102" s="12">
        <v>29901</v>
      </c>
      <c r="E102" s="12">
        <v>55379</v>
      </c>
      <c r="F102" s="12">
        <v>84688</v>
      </c>
      <c r="G102" s="12">
        <v>108969</v>
      </c>
      <c r="H102" s="12">
        <v>133334</v>
      </c>
      <c r="I102" s="12">
        <v>157091</v>
      </c>
      <c r="J102" s="12">
        <v>184731</v>
      </c>
      <c r="K102" s="27">
        <v>211287</v>
      </c>
      <c r="L102" s="12">
        <v>240518</v>
      </c>
      <c r="M102" s="12">
        <v>263765</v>
      </c>
      <c r="N102" s="12">
        <v>288010</v>
      </c>
      <c r="O102" s="12">
        <v>310505</v>
      </c>
      <c r="P102" s="16"/>
      <c r="Q102" s="23"/>
    </row>
    <row r="103" spans="1:17" s="23" customFormat="1" ht="14.25" customHeight="1" x14ac:dyDescent="0.55000000000000004">
      <c r="A103" s="1"/>
      <c r="B103" s="114" t="s">
        <v>16</v>
      </c>
      <c r="C103" s="115"/>
      <c r="D103" s="17">
        <v>-0.22</v>
      </c>
      <c r="E103" s="17">
        <v>-0.16200000000000001</v>
      </c>
      <c r="F103" s="17">
        <v>-0.105</v>
      </c>
      <c r="G103" s="17">
        <v>-4.5999999999999999E-2</v>
      </c>
      <c r="H103" s="17">
        <v>-1E-3</v>
      </c>
      <c r="I103" s="17">
        <v>1.7999999999999999E-2</v>
      </c>
      <c r="J103" s="17">
        <v>0.03</v>
      </c>
      <c r="K103" s="17">
        <v>3.5000000000000003E-2</v>
      </c>
      <c r="L103" s="17">
        <v>3.7999999999999999E-2</v>
      </c>
      <c r="M103" s="17">
        <v>3.9E-2</v>
      </c>
      <c r="N103" s="17">
        <v>3.6999999999999998E-2</v>
      </c>
      <c r="O103" s="17">
        <v>3.4000000000000002E-2</v>
      </c>
      <c r="P103" s="18"/>
      <c r="Q103" s="1"/>
    </row>
    <row r="104" spans="1:17" ht="14.25" customHeight="1" x14ac:dyDescent="0.55000000000000004">
      <c r="B104" s="19"/>
      <c r="C104" s="20"/>
      <c r="D104" s="8"/>
      <c r="E104" s="8"/>
      <c r="F104" s="8"/>
      <c r="G104" s="8"/>
      <c r="H104" s="8"/>
      <c r="I104" s="8"/>
      <c r="J104" s="8"/>
      <c r="K104" s="25"/>
      <c r="L104" s="8"/>
      <c r="M104" s="8"/>
      <c r="N104" s="8"/>
      <c r="O104" s="8"/>
      <c r="P104" s="8"/>
    </row>
    <row r="105" spans="1:17" ht="14.25" customHeight="1" x14ac:dyDescent="0.55000000000000004">
      <c r="B105" s="8"/>
      <c r="C105" s="8"/>
      <c r="D105" s="6"/>
      <c r="E105" s="6"/>
      <c r="F105" s="6"/>
      <c r="G105" s="6"/>
      <c r="H105" s="6"/>
      <c r="I105" s="6"/>
      <c r="J105" s="6"/>
      <c r="K105" s="6"/>
      <c r="L105" s="6"/>
      <c r="M105" s="6"/>
      <c r="N105" s="6"/>
      <c r="O105" s="6"/>
    </row>
    <row r="106" spans="1:17" ht="14.25" customHeight="1" x14ac:dyDescent="0.55000000000000004">
      <c r="B106" s="2" t="s">
        <v>33</v>
      </c>
      <c r="C106" s="2"/>
      <c r="D106" s="6"/>
      <c r="E106" s="6"/>
      <c r="F106" s="6"/>
      <c r="G106" s="6"/>
      <c r="H106" s="6"/>
      <c r="I106" s="6"/>
      <c r="J106" s="6"/>
      <c r="K106" s="28"/>
      <c r="L106" s="6"/>
      <c r="M106" s="6"/>
      <c r="N106" s="6"/>
      <c r="O106" s="6"/>
    </row>
    <row r="108" spans="1:17" ht="14.25" customHeight="1" x14ac:dyDescent="0.55000000000000004">
      <c r="B108" s="2" t="s">
        <v>1</v>
      </c>
      <c r="C108" s="2"/>
    </row>
    <row r="109" spans="1:17" ht="14.25" customHeight="1" x14ac:dyDescent="0.55000000000000004">
      <c r="O109" s="9" t="s">
        <v>2</v>
      </c>
      <c r="P109" s="9"/>
    </row>
    <row r="110" spans="1:17" ht="14.25" customHeight="1" x14ac:dyDescent="0.55000000000000004">
      <c r="B110" s="116"/>
      <c r="C110" s="117"/>
      <c r="D110" s="10" t="s">
        <v>3</v>
      </c>
      <c r="E110" s="10" t="s">
        <v>4</v>
      </c>
      <c r="F110" s="10" t="s">
        <v>5</v>
      </c>
      <c r="G110" s="10" t="s">
        <v>6</v>
      </c>
      <c r="H110" s="10" t="s">
        <v>7</v>
      </c>
      <c r="I110" s="10" t="s">
        <v>8</v>
      </c>
      <c r="J110" s="10" t="s">
        <v>9</v>
      </c>
      <c r="K110" s="10" t="s">
        <v>10</v>
      </c>
      <c r="L110" s="10" t="s">
        <v>11</v>
      </c>
      <c r="M110" s="10" t="s">
        <v>12</v>
      </c>
      <c r="N110" s="10" t="s">
        <v>13</v>
      </c>
      <c r="O110" s="10" t="s">
        <v>14</v>
      </c>
      <c r="P110" s="11"/>
    </row>
    <row r="111" spans="1:17" ht="14.25" customHeight="1" x14ac:dyDescent="0.55000000000000004">
      <c r="B111" s="112" t="s">
        <v>15</v>
      </c>
      <c r="C111" s="113"/>
      <c r="D111" s="12">
        <v>485498</v>
      </c>
      <c r="E111" s="13">
        <v>406850</v>
      </c>
      <c r="F111" s="12">
        <v>444906</v>
      </c>
      <c r="G111" s="12">
        <v>478786</v>
      </c>
      <c r="H111" s="12">
        <v>466279</v>
      </c>
      <c r="I111" s="12">
        <v>486358</v>
      </c>
      <c r="J111" s="15">
        <v>459638</v>
      </c>
      <c r="K111" s="14">
        <v>481169</v>
      </c>
      <c r="L111" s="15">
        <v>502638</v>
      </c>
      <c r="M111" s="15">
        <v>548671</v>
      </c>
      <c r="N111" s="15">
        <v>477794</v>
      </c>
      <c r="O111" s="15">
        <v>438216</v>
      </c>
      <c r="P111" s="16"/>
    </row>
    <row r="112" spans="1:17" ht="14.25" customHeight="1" x14ac:dyDescent="0.55000000000000004">
      <c r="B112" s="114" t="s">
        <v>16</v>
      </c>
      <c r="C112" s="115"/>
      <c r="D112" s="24">
        <v>-1.7</v>
      </c>
      <c r="E112" s="24">
        <v>-10.3</v>
      </c>
      <c r="F112" s="24">
        <v>-6.5</v>
      </c>
      <c r="G112" s="24">
        <v>5.9</v>
      </c>
      <c r="H112" s="24">
        <v>-0.8</v>
      </c>
      <c r="I112" s="24">
        <v>-1</v>
      </c>
      <c r="J112" s="24">
        <v>-15.6</v>
      </c>
      <c r="K112" s="29">
        <v>7.6</v>
      </c>
      <c r="L112" s="24">
        <v>-0.3</v>
      </c>
      <c r="M112" s="24">
        <v>-1.5</v>
      </c>
      <c r="N112" s="24">
        <v>-7.6</v>
      </c>
      <c r="O112" s="24">
        <v>-5.9</v>
      </c>
      <c r="P112" s="18"/>
    </row>
    <row r="113" spans="1:17" ht="14.25" customHeight="1" x14ac:dyDescent="0.55000000000000004">
      <c r="B113" s="112" t="s">
        <v>17</v>
      </c>
      <c r="C113" s="113"/>
      <c r="D113" s="12">
        <v>38316</v>
      </c>
      <c r="E113" s="12">
        <v>27788</v>
      </c>
      <c r="F113" s="12">
        <v>28563</v>
      </c>
      <c r="G113" s="13">
        <v>19598</v>
      </c>
      <c r="H113" s="12">
        <v>19158</v>
      </c>
      <c r="I113" s="12">
        <v>20949</v>
      </c>
      <c r="J113" s="12">
        <v>25016</v>
      </c>
      <c r="K113" s="27">
        <v>24782</v>
      </c>
      <c r="L113" s="12">
        <v>27507</v>
      </c>
      <c r="M113" s="12">
        <v>22288</v>
      </c>
      <c r="N113" s="12">
        <v>23878</v>
      </c>
      <c r="O113" s="12">
        <v>22375</v>
      </c>
      <c r="P113" s="16"/>
    </row>
    <row r="114" spans="1:17" ht="14.25" customHeight="1" x14ac:dyDescent="0.55000000000000004">
      <c r="B114" s="114" t="s">
        <v>16</v>
      </c>
      <c r="C114" s="115"/>
      <c r="D114" s="24">
        <v>-0.1</v>
      </c>
      <c r="E114" s="24">
        <v>-14.7</v>
      </c>
      <c r="F114" s="24">
        <v>-32.799999999999997</v>
      </c>
      <c r="G114" s="24">
        <v>-39.200000000000003</v>
      </c>
      <c r="H114" s="24">
        <v>-42.1</v>
      </c>
      <c r="I114" s="24">
        <f>-36.3</f>
        <v>-36.299999999999997</v>
      </c>
      <c r="J114" s="24">
        <v>-34.9</v>
      </c>
      <c r="K114" s="29">
        <v>-28.9</v>
      </c>
      <c r="L114" s="24">
        <v>-29.4</v>
      </c>
      <c r="M114" s="24">
        <v>-22.6</v>
      </c>
      <c r="N114" s="24">
        <v>-27.4</v>
      </c>
      <c r="O114" s="24">
        <v>-31.1</v>
      </c>
      <c r="P114" s="18"/>
    </row>
    <row r="115" spans="1:17" ht="14.25" customHeight="1" x14ac:dyDescent="0.55000000000000004">
      <c r="B115" s="19"/>
      <c r="C115" s="20"/>
      <c r="D115" s="8"/>
      <c r="E115" s="8"/>
      <c r="F115" s="8"/>
      <c r="G115" s="8"/>
      <c r="H115" s="8"/>
      <c r="I115" s="8"/>
      <c r="J115" s="8"/>
      <c r="K115" s="8"/>
      <c r="L115" s="8"/>
      <c r="M115" s="8"/>
      <c r="N115" s="8"/>
      <c r="O115" s="8"/>
      <c r="P115" s="8"/>
    </row>
    <row r="116" spans="1:17" ht="14.25" customHeight="1" x14ac:dyDescent="0.55000000000000004">
      <c r="B116" s="19"/>
      <c r="C116" s="8"/>
      <c r="D116" s="8"/>
      <c r="E116" s="8"/>
      <c r="F116" s="8"/>
      <c r="G116" s="8"/>
      <c r="H116" s="8"/>
      <c r="I116" s="8"/>
      <c r="J116" s="8"/>
      <c r="K116" s="8"/>
      <c r="L116" s="8"/>
      <c r="M116" s="8"/>
      <c r="N116" s="8"/>
      <c r="O116" s="8"/>
    </row>
    <row r="117" spans="1:17" ht="14.25" customHeight="1" x14ac:dyDescent="0.55000000000000004">
      <c r="B117" s="8"/>
      <c r="C117" s="8"/>
      <c r="D117" s="8"/>
      <c r="E117" s="8"/>
      <c r="F117" s="8"/>
      <c r="G117" s="8"/>
      <c r="H117" s="8"/>
      <c r="I117" s="8"/>
      <c r="J117" s="8"/>
      <c r="K117" s="8"/>
      <c r="L117" s="8"/>
      <c r="M117" s="8"/>
      <c r="N117" s="8"/>
      <c r="O117" s="8"/>
    </row>
    <row r="118" spans="1:17" ht="14.25" customHeight="1" x14ac:dyDescent="0.55000000000000004">
      <c r="B118" s="2" t="s">
        <v>18</v>
      </c>
      <c r="C118" s="2"/>
    </row>
    <row r="119" spans="1:17" ht="14.25" customHeight="1" x14ac:dyDescent="0.55000000000000004">
      <c r="I119" s="1"/>
      <c r="O119" s="9" t="s">
        <v>2</v>
      </c>
      <c r="P119" s="9"/>
    </row>
    <row r="120" spans="1:17" ht="14.25" customHeight="1" x14ac:dyDescent="0.55000000000000004">
      <c r="B120" s="116"/>
      <c r="C120" s="117"/>
      <c r="D120" s="10" t="s">
        <v>3</v>
      </c>
      <c r="E120" s="10" t="s">
        <v>19</v>
      </c>
      <c r="F120" s="10" t="s">
        <v>20</v>
      </c>
      <c r="G120" s="10" t="s">
        <v>21</v>
      </c>
      <c r="H120" s="10" t="s">
        <v>22</v>
      </c>
      <c r="I120" s="10" t="s">
        <v>23</v>
      </c>
      <c r="J120" s="10" t="s">
        <v>24</v>
      </c>
      <c r="K120" s="10" t="s">
        <v>25</v>
      </c>
      <c r="L120" s="10" t="s">
        <v>26</v>
      </c>
      <c r="M120" s="10" t="s">
        <v>27</v>
      </c>
      <c r="N120" s="10" t="s">
        <v>28</v>
      </c>
      <c r="O120" s="10" t="s">
        <v>29</v>
      </c>
      <c r="P120" s="11"/>
    </row>
    <row r="121" spans="1:17" ht="14.25" customHeight="1" x14ac:dyDescent="0.55000000000000004">
      <c r="B121" s="112" t="s">
        <v>15</v>
      </c>
      <c r="C121" s="113"/>
      <c r="D121" s="12">
        <v>485498</v>
      </c>
      <c r="E121" s="13">
        <v>892349</v>
      </c>
      <c r="F121" s="12">
        <v>1337255</v>
      </c>
      <c r="G121" s="12">
        <v>1816042</v>
      </c>
      <c r="H121" s="12">
        <v>2282322</v>
      </c>
      <c r="I121" s="12">
        <v>2768680</v>
      </c>
      <c r="J121" s="15">
        <v>3228318</v>
      </c>
      <c r="K121" s="14">
        <v>3709488</v>
      </c>
      <c r="L121" s="15">
        <v>4212126</v>
      </c>
      <c r="M121" s="15">
        <v>4760798</v>
      </c>
      <c r="N121" s="15">
        <v>5238593</v>
      </c>
      <c r="O121" s="15">
        <v>5676809</v>
      </c>
      <c r="P121" s="16"/>
      <c r="Q121" s="22"/>
    </row>
    <row r="122" spans="1:17" ht="14.25" customHeight="1" x14ac:dyDescent="0.55000000000000004">
      <c r="B122" s="114" t="s">
        <v>16</v>
      </c>
      <c r="C122" s="115"/>
      <c r="D122" s="24">
        <v>-1.7</v>
      </c>
      <c r="E122" s="24">
        <v>-5.8</v>
      </c>
      <c r="F122" s="24">
        <v>-6.1</v>
      </c>
      <c r="G122" s="24">
        <v>-3.2</v>
      </c>
      <c r="H122" s="24">
        <v>-2.7</v>
      </c>
      <c r="I122" s="24">
        <v>-2.4</v>
      </c>
      <c r="J122" s="24">
        <v>-4.5</v>
      </c>
      <c r="K122" s="29">
        <v>-3.1</v>
      </c>
      <c r="L122" s="24">
        <v>-2.8</v>
      </c>
      <c r="M122" s="24">
        <v>-2.6</v>
      </c>
      <c r="N122" s="24">
        <v>-3.1</v>
      </c>
      <c r="O122" s="24">
        <v>-3.3</v>
      </c>
      <c r="P122" s="18"/>
    </row>
    <row r="123" spans="1:17" ht="14.25" customHeight="1" x14ac:dyDescent="0.55000000000000004">
      <c r="A123" s="23"/>
      <c r="B123" s="112" t="s">
        <v>17</v>
      </c>
      <c r="C123" s="113"/>
      <c r="D123" s="12">
        <v>38316</v>
      </c>
      <c r="E123" s="12">
        <v>66105</v>
      </c>
      <c r="F123" s="12">
        <v>94669</v>
      </c>
      <c r="G123" s="12">
        <v>114267</v>
      </c>
      <c r="H123" s="12">
        <v>133426</v>
      </c>
      <c r="I123" s="12">
        <v>154375</v>
      </c>
      <c r="J123" s="12">
        <v>179392</v>
      </c>
      <c r="K123" s="27">
        <v>204175</v>
      </c>
      <c r="L123" s="12">
        <v>231682</v>
      </c>
      <c r="M123" s="12">
        <v>253971</v>
      </c>
      <c r="N123" s="12">
        <v>277849</v>
      </c>
      <c r="O123" s="12">
        <v>300225</v>
      </c>
      <c r="P123" s="16"/>
      <c r="Q123" s="23"/>
    </row>
    <row r="124" spans="1:17" s="23" customFormat="1" ht="14.25" customHeight="1" x14ac:dyDescent="0.55000000000000004">
      <c r="A124" s="1"/>
      <c r="B124" s="114" t="s">
        <v>16</v>
      </c>
      <c r="C124" s="115"/>
      <c r="D124" s="24">
        <v>-0.1</v>
      </c>
      <c r="E124" s="24">
        <v>-6.8</v>
      </c>
      <c r="F124" s="24">
        <v>-16.600000000000001</v>
      </c>
      <c r="G124" s="24">
        <v>-21.6</v>
      </c>
      <c r="H124" s="24">
        <v>-25.4</v>
      </c>
      <c r="I124" s="24">
        <v>-27.1</v>
      </c>
      <c r="J124" s="24">
        <v>-28.3</v>
      </c>
      <c r="K124" s="29">
        <v>-28.3</v>
      </c>
      <c r="L124" s="24">
        <v>-28.5</v>
      </c>
      <c r="M124" s="24">
        <v>-28</v>
      </c>
      <c r="N124" s="24">
        <v>-27.9</v>
      </c>
      <c r="O124" s="24">
        <v>-28.2</v>
      </c>
      <c r="P124" s="18"/>
      <c r="Q124" s="1"/>
    </row>
    <row r="125" spans="1:17" ht="14.25" customHeight="1" x14ac:dyDescent="0.55000000000000004">
      <c r="B125" s="19"/>
      <c r="C125" s="20"/>
      <c r="D125" s="8"/>
      <c r="E125" s="8"/>
      <c r="F125" s="8"/>
      <c r="G125" s="8"/>
      <c r="H125" s="8"/>
      <c r="I125" s="8"/>
      <c r="J125" s="8"/>
      <c r="K125" s="25"/>
      <c r="L125" s="8"/>
      <c r="M125" s="8"/>
      <c r="N125" s="8"/>
      <c r="O125" s="8"/>
      <c r="P125" s="8"/>
    </row>
    <row r="126" spans="1:17" ht="14.25" customHeight="1" x14ac:dyDescent="0.55000000000000004">
      <c r="B126" s="8"/>
      <c r="C126" s="8"/>
      <c r="D126" s="8"/>
      <c r="E126" s="8"/>
      <c r="F126" s="8"/>
      <c r="G126" s="8"/>
      <c r="H126" s="8"/>
      <c r="I126" s="8"/>
      <c r="J126" s="8"/>
      <c r="K126" s="8"/>
      <c r="L126" s="8"/>
      <c r="M126" s="8"/>
      <c r="N126" s="8"/>
      <c r="O126" s="8"/>
    </row>
    <row r="127" spans="1:17" ht="14.25" customHeight="1" x14ac:dyDescent="0.55000000000000004">
      <c r="B127" s="2" t="s">
        <v>34</v>
      </c>
      <c r="C127" s="2"/>
    </row>
    <row r="129" spans="1:17" ht="14.25" customHeight="1" x14ac:dyDescent="0.55000000000000004">
      <c r="B129" s="2" t="s">
        <v>1</v>
      </c>
      <c r="C129" s="2"/>
    </row>
    <row r="130" spans="1:17" ht="14.25" customHeight="1" x14ac:dyDescent="0.55000000000000004">
      <c r="N130" s="9" t="s">
        <v>2</v>
      </c>
      <c r="O130" s="1"/>
      <c r="P130" s="9"/>
    </row>
    <row r="131" spans="1:17" ht="14.25" customHeight="1" x14ac:dyDescent="0.55000000000000004">
      <c r="B131" s="116"/>
      <c r="C131" s="117"/>
      <c r="D131" s="10" t="s">
        <v>4</v>
      </c>
      <c r="E131" s="10" t="s">
        <v>5</v>
      </c>
      <c r="F131" s="10" t="s">
        <v>6</v>
      </c>
      <c r="G131" s="10" t="s">
        <v>7</v>
      </c>
      <c r="H131" s="10" t="s">
        <v>8</v>
      </c>
      <c r="I131" s="10" t="s">
        <v>9</v>
      </c>
      <c r="J131" s="10" t="s">
        <v>10</v>
      </c>
      <c r="K131" s="10" t="s">
        <v>11</v>
      </c>
      <c r="L131" s="10" t="s">
        <v>12</v>
      </c>
      <c r="M131" s="10" t="s">
        <v>13</v>
      </c>
      <c r="N131" s="10" t="s">
        <v>14</v>
      </c>
      <c r="P131" s="5"/>
    </row>
    <row r="132" spans="1:17" ht="14.25" customHeight="1" x14ac:dyDescent="0.55000000000000004">
      <c r="B132" s="112" t="s">
        <v>15</v>
      </c>
      <c r="C132" s="113"/>
      <c r="D132" s="12">
        <v>453632</v>
      </c>
      <c r="E132" s="13">
        <v>475782</v>
      </c>
      <c r="F132" s="12">
        <v>452224</v>
      </c>
      <c r="G132" s="12">
        <v>469899</v>
      </c>
      <c r="H132" s="12">
        <v>491334</v>
      </c>
      <c r="I132" s="12">
        <v>544452</v>
      </c>
      <c r="J132" s="15">
        <v>447301</v>
      </c>
      <c r="K132" s="14">
        <v>504292</v>
      </c>
      <c r="L132" s="15">
        <v>556901</v>
      </c>
      <c r="M132" s="15">
        <v>516921</v>
      </c>
      <c r="N132" s="15">
        <v>465642</v>
      </c>
      <c r="O132" s="21"/>
      <c r="P132" s="21"/>
    </row>
    <row r="133" spans="1:17" ht="14.25" customHeight="1" x14ac:dyDescent="0.55000000000000004">
      <c r="B133" s="114" t="s">
        <v>16</v>
      </c>
      <c r="C133" s="115"/>
      <c r="D133" s="24">
        <v>7</v>
      </c>
      <c r="E133" s="24">
        <v>11.5</v>
      </c>
      <c r="F133" s="24">
        <v>8.6</v>
      </c>
      <c r="G133" s="24">
        <v>4.5999999999999996</v>
      </c>
      <c r="H133" s="24">
        <v>12.1</v>
      </c>
      <c r="I133" s="24">
        <v>27.4</v>
      </c>
      <c r="J133" s="24">
        <v>2.6</v>
      </c>
      <c r="K133" s="29">
        <v>10.5</v>
      </c>
      <c r="L133" s="24">
        <v>8.1</v>
      </c>
      <c r="M133" s="24">
        <v>11.8</v>
      </c>
      <c r="N133" s="24">
        <v>13.1</v>
      </c>
      <c r="O133" s="6"/>
      <c r="P133" s="8"/>
    </row>
    <row r="134" spans="1:17" ht="14.25" customHeight="1" x14ac:dyDescent="0.55000000000000004">
      <c r="B134" s="112" t="s">
        <v>17</v>
      </c>
      <c r="C134" s="113"/>
      <c r="D134" s="12">
        <v>32587</v>
      </c>
      <c r="E134" s="12">
        <v>42519</v>
      </c>
      <c r="F134" s="12">
        <v>32227</v>
      </c>
      <c r="G134" s="13">
        <v>33072</v>
      </c>
      <c r="H134" s="12">
        <v>32864</v>
      </c>
      <c r="I134" s="12">
        <v>38400</v>
      </c>
      <c r="J134" s="12">
        <v>34839</v>
      </c>
      <c r="K134" s="27">
        <v>38953</v>
      </c>
      <c r="L134" s="12">
        <v>28788</v>
      </c>
      <c r="M134" s="12">
        <v>32906</v>
      </c>
      <c r="N134" s="12">
        <v>32484</v>
      </c>
      <c r="O134" s="21"/>
      <c r="P134" s="21"/>
    </row>
    <row r="135" spans="1:17" ht="14.25" customHeight="1" x14ac:dyDescent="0.55000000000000004">
      <c r="B135" s="114" t="s">
        <v>16</v>
      </c>
      <c r="C135" s="115"/>
      <c r="D135" s="24">
        <v>3.1</v>
      </c>
      <c r="E135" s="24">
        <v>10.7</v>
      </c>
      <c r="F135" s="24">
        <v>1.4</v>
      </c>
      <c r="G135" s="24">
        <v>5.8</v>
      </c>
      <c r="H135" s="24">
        <v>1</v>
      </c>
      <c r="I135" s="24">
        <v>3.9</v>
      </c>
      <c r="J135" s="24">
        <v>-2.8</v>
      </c>
      <c r="K135" s="29">
        <v>2.8</v>
      </c>
      <c r="L135" s="24">
        <v>-2.1</v>
      </c>
      <c r="M135" s="24">
        <v>5.95</v>
      </c>
      <c r="N135" s="24">
        <v>5.8</v>
      </c>
      <c r="O135" s="6"/>
      <c r="P135" s="8"/>
    </row>
    <row r="136" spans="1:17" ht="14.25" customHeight="1" x14ac:dyDescent="0.55000000000000004">
      <c r="B136" s="19"/>
      <c r="C136" s="20"/>
      <c r="D136" s="8"/>
      <c r="E136" s="8"/>
      <c r="F136" s="8"/>
      <c r="G136" s="8"/>
      <c r="H136" s="8"/>
      <c r="I136" s="8"/>
      <c r="J136" s="8"/>
      <c r="K136" s="8"/>
      <c r="L136" s="8"/>
      <c r="M136" s="8"/>
      <c r="N136" s="8"/>
      <c r="O136" s="8"/>
      <c r="P136" s="8"/>
    </row>
    <row r="137" spans="1:17" ht="14.25" customHeight="1" x14ac:dyDescent="0.55000000000000004">
      <c r="B137" s="19"/>
      <c r="C137" s="8"/>
      <c r="D137" s="8"/>
      <c r="E137" s="8"/>
      <c r="F137" s="8"/>
      <c r="G137" s="8"/>
      <c r="H137" s="8"/>
      <c r="I137" s="8"/>
      <c r="J137" s="8"/>
      <c r="K137" s="8"/>
      <c r="L137" s="8"/>
      <c r="M137" s="8"/>
      <c r="N137" s="8"/>
      <c r="O137" s="8"/>
    </row>
    <row r="138" spans="1:17" ht="14.25" customHeight="1" x14ac:dyDescent="0.55000000000000004">
      <c r="B138" s="8"/>
      <c r="C138" s="8"/>
      <c r="D138" s="8"/>
      <c r="E138" s="8"/>
      <c r="F138" s="8"/>
      <c r="G138" s="8"/>
      <c r="H138" s="8"/>
      <c r="I138" s="8"/>
      <c r="J138" s="8"/>
      <c r="K138" s="8"/>
      <c r="L138" s="8"/>
      <c r="M138" s="8"/>
      <c r="N138" s="8"/>
      <c r="O138" s="8"/>
    </row>
    <row r="139" spans="1:17" ht="14.25" customHeight="1" x14ac:dyDescent="0.55000000000000004">
      <c r="B139" s="2" t="s">
        <v>18</v>
      </c>
      <c r="C139" s="2"/>
    </row>
    <row r="140" spans="1:17" ht="14.25" customHeight="1" x14ac:dyDescent="0.55000000000000004">
      <c r="I140" s="1"/>
      <c r="N140" s="9" t="s">
        <v>2</v>
      </c>
      <c r="O140" s="1"/>
      <c r="P140" s="9"/>
    </row>
    <row r="141" spans="1:17" ht="14.25" customHeight="1" x14ac:dyDescent="0.55000000000000004">
      <c r="B141" s="116"/>
      <c r="C141" s="117"/>
      <c r="D141" s="10" t="s">
        <v>4</v>
      </c>
      <c r="E141" s="10" t="s">
        <v>35</v>
      </c>
      <c r="F141" s="10" t="s">
        <v>36</v>
      </c>
      <c r="G141" s="10" t="s">
        <v>37</v>
      </c>
      <c r="H141" s="10" t="s">
        <v>38</v>
      </c>
      <c r="I141" s="10" t="s">
        <v>23</v>
      </c>
      <c r="J141" s="10" t="s">
        <v>39</v>
      </c>
      <c r="K141" s="10" t="s">
        <v>40</v>
      </c>
      <c r="L141" s="10" t="s">
        <v>41</v>
      </c>
      <c r="M141" s="10" t="s">
        <v>42</v>
      </c>
      <c r="N141" s="10" t="s">
        <v>43</v>
      </c>
      <c r="P141" s="5"/>
    </row>
    <row r="142" spans="1:17" ht="14.25" customHeight="1" x14ac:dyDescent="0.55000000000000004">
      <c r="B142" s="112" t="s">
        <v>15</v>
      </c>
      <c r="C142" s="113"/>
      <c r="D142" s="12">
        <v>453632</v>
      </c>
      <c r="E142" s="13">
        <v>929415</v>
      </c>
      <c r="F142" s="12">
        <v>1381639</v>
      </c>
      <c r="G142" s="12">
        <v>1851538</v>
      </c>
      <c r="H142" s="12">
        <v>2342872</v>
      </c>
      <c r="I142" s="12">
        <v>2887325</v>
      </c>
      <c r="J142" s="15">
        <v>3334626</v>
      </c>
      <c r="K142" s="14">
        <v>3838919</v>
      </c>
      <c r="L142" s="15">
        <v>4395820</v>
      </c>
      <c r="M142" s="15">
        <v>4912742</v>
      </c>
      <c r="N142" s="15">
        <v>5378384</v>
      </c>
      <c r="O142" s="21"/>
      <c r="P142" s="21"/>
      <c r="Q142" s="22"/>
    </row>
    <row r="143" spans="1:17" ht="14.25" customHeight="1" x14ac:dyDescent="0.55000000000000004">
      <c r="B143" s="114" t="s">
        <v>16</v>
      </c>
      <c r="C143" s="115"/>
      <c r="D143" s="24">
        <v>7</v>
      </c>
      <c r="E143" s="24">
        <v>9.1999999999999993</v>
      </c>
      <c r="F143" s="24">
        <v>9</v>
      </c>
      <c r="G143" s="24">
        <v>7.9</v>
      </c>
      <c r="H143" s="24">
        <v>8.6999999999999993</v>
      </c>
      <c r="I143" s="24">
        <v>11.8</v>
      </c>
      <c r="J143" s="24">
        <v>10.5</v>
      </c>
      <c r="K143" s="29">
        <v>10.5</v>
      </c>
      <c r="L143" s="24">
        <v>10.199999999999999</v>
      </c>
      <c r="M143" s="24">
        <v>10.3</v>
      </c>
      <c r="N143" s="24">
        <v>10.6</v>
      </c>
      <c r="O143" s="6"/>
      <c r="P143" s="8"/>
    </row>
    <row r="144" spans="1:17" ht="14.25" customHeight="1" x14ac:dyDescent="0.55000000000000004">
      <c r="A144" s="23"/>
      <c r="B144" s="112" t="s">
        <v>17</v>
      </c>
      <c r="C144" s="113"/>
      <c r="D144" s="12">
        <v>32587</v>
      </c>
      <c r="E144" s="12">
        <v>75107</v>
      </c>
      <c r="F144" s="12">
        <v>107334</v>
      </c>
      <c r="G144" s="12">
        <v>140406</v>
      </c>
      <c r="H144" s="12">
        <v>173271</v>
      </c>
      <c r="I144" s="12">
        <v>211671</v>
      </c>
      <c r="J144" s="12">
        <v>246511</v>
      </c>
      <c r="K144" s="27">
        <v>285464</v>
      </c>
      <c r="L144" s="12">
        <v>314252</v>
      </c>
      <c r="M144" s="12">
        <v>347158</v>
      </c>
      <c r="N144" s="12">
        <v>379643</v>
      </c>
      <c r="O144" s="21"/>
      <c r="P144" s="21"/>
      <c r="Q144" s="23"/>
    </row>
    <row r="145" spans="1:17" s="23" customFormat="1" ht="14.25" customHeight="1" x14ac:dyDescent="0.55000000000000004">
      <c r="A145" s="1"/>
      <c r="B145" s="114" t="s">
        <v>16</v>
      </c>
      <c r="C145" s="115"/>
      <c r="D145" s="24">
        <v>3.1</v>
      </c>
      <c r="E145" s="24">
        <v>7.3</v>
      </c>
      <c r="F145" s="24">
        <v>5.4</v>
      </c>
      <c r="G145" s="24">
        <v>5.5</v>
      </c>
      <c r="H145" s="24">
        <v>4.5999999999999996</v>
      </c>
      <c r="I145" s="24">
        <v>4.5</v>
      </c>
      <c r="J145" s="24">
        <v>3.4</v>
      </c>
      <c r="K145" s="29">
        <v>3.3</v>
      </c>
      <c r="L145" s="24">
        <v>2.8</v>
      </c>
      <c r="M145" s="24">
        <v>3.1</v>
      </c>
      <c r="N145" s="24">
        <v>3.3</v>
      </c>
      <c r="O145" s="6"/>
      <c r="P145" s="8"/>
      <c r="Q145" s="1"/>
    </row>
    <row r="146" spans="1:17" ht="14.25" customHeight="1" x14ac:dyDescent="0.55000000000000004">
      <c r="B146" s="19" t="s">
        <v>44</v>
      </c>
      <c r="C146" s="20"/>
      <c r="D146" s="8"/>
      <c r="E146" s="8"/>
      <c r="F146" s="8"/>
      <c r="G146" s="8"/>
      <c r="H146" s="8"/>
      <c r="I146" s="8"/>
      <c r="J146" s="8"/>
      <c r="K146" s="25"/>
      <c r="L146" s="8"/>
      <c r="M146" s="8"/>
      <c r="N146" s="8"/>
      <c r="O146" s="8"/>
      <c r="P146" s="8"/>
    </row>
    <row r="147" spans="1:17" ht="14.25" customHeight="1" x14ac:dyDescent="0.55000000000000004">
      <c r="B147" s="19"/>
      <c r="C147" s="20"/>
      <c r="D147" s="8"/>
      <c r="E147" s="8"/>
      <c r="F147" s="8"/>
      <c r="G147" s="8"/>
      <c r="H147" s="8"/>
      <c r="I147" s="8"/>
      <c r="J147" s="8"/>
      <c r="K147" s="8"/>
      <c r="L147" s="8"/>
      <c r="M147" s="8"/>
      <c r="N147" s="8"/>
      <c r="O147" s="8"/>
      <c r="P147" s="8"/>
    </row>
    <row r="148" spans="1:17" ht="14.25" customHeight="1" x14ac:dyDescent="0.55000000000000004">
      <c r="B148" s="8"/>
      <c r="C148" s="8"/>
      <c r="D148" s="8"/>
      <c r="E148" s="8"/>
      <c r="F148" s="8"/>
      <c r="G148" s="8"/>
      <c r="H148" s="8"/>
      <c r="I148" s="8"/>
      <c r="J148" s="8"/>
      <c r="K148" s="8"/>
      <c r="L148" s="8"/>
      <c r="M148" s="8"/>
      <c r="N148" s="8"/>
      <c r="O148" s="8"/>
    </row>
    <row r="149" spans="1:17" ht="14.25" customHeight="1" x14ac:dyDescent="0.55000000000000004">
      <c r="B149" s="2" t="s">
        <v>45</v>
      </c>
      <c r="C149" s="2"/>
    </row>
    <row r="151" spans="1:17" ht="14.25" customHeight="1" x14ac:dyDescent="0.55000000000000004">
      <c r="B151" s="2" t="s">
        <v>1</v>
      </c>
      <c r="C151" s="2"/>
    </row>
    <row r="152" spans="1:17" ht="14.25" customHeight="1" x14ac:dyDescent="0.55000000000000004">
      <c r="O152" s="9" t="s">
        <v>2</v>
      </c>
      <c r="P152" s="9"/>
    </row>
    <row r="153" spans="1:17" ht="14.25" customHeight="1" x14ac:dyDescent="0.55000000000000004">
      <c r="B153" s="116"/>
      <c r="C153" s="117"/>
      <c r="D153" s="10" t="s">
        <v>4</v>
      </c>
      <c r="E153" s="10" t="s">
        <v>5</v>
      </c>
      <c r="F153" s="10" t="s">
        <v>6</v>
      </c>
      <c r="G153" s="10" t="s">
        <v>7</v>
      </c>
      <c r="H153" s="10" t="s">
        <v>8</v>
      </c>
      <c r="I153" s="10" t="s">
        <v>9</v>
      </c>
      <c r="J153" s="10" t="s">
        <v>10</v>
      </c>
      <c r="K153" s="10" t="s">
        <v>11</v>
      </c>
      <c r="L153" s="10" t="s">
        <v>12</v>
      </c>
      <c r="M153" s="10" t="s">
        <v>13</v>
      </c>
      <c r="N153" s="10" t="s">
        <v>14</v>
      </c>
      <c r="O153" s="10" t="s">
        <v>3</v>
      </c>
      <c r="P153" s="11"/>
    </row>
    <row r="154" spans="1:17" ht="14.25" customHeight="1" x14ac:dyDescent="0.55000000000000004">
      <c r="B154" s="112" t="s">
        <v>15</v>
      </c>
      <c r="C154" s="113"/>
      <c r="D154" s="12">
        <v>424027</v>
      </c>
      <c r="E154" s="13">
        <v>426876</v>
      </c>
      <c r="F154" s="12">
        <v>416464</v>
      </c>
      <c r="G154" s="12">
        <v>449393</v>
      </c>
      <c r="H154" s="12">
        <v>438275</v>
      </c>
      <c r="I154" s="12">
        <v>427364</v>
      </c>
      <c r="J154" s="15">
        <v>436006</v>
      </c>
      <c r="K154" s="14">
        <v>456378</v>
      </c>
      <c r="L154" s="15">
        <v>515281</v>
      </c>
      <c r="M154" s="15">
        <v>462242</v>
      </c>
      <c r="N154" s="15">
        <v>411882</v>
      </c>
      <c r="O154" s="15">
        <v>494022</v>
      </c>
      <c r="P154" s="16"/>
    </row>
    <row r="155" spans="1:17" ht="14.25" customHeight="1" x14ac:dyDescent="0.55000000000000004">
      <c r="B155" s="114" t="s">
        <v>16</v>
      </c>
      <c r="C155" s="115"/>
      <c r="D155" s="24">
        <v>6.1</v>
      </c>
      <c r="E155" s="24">
        <v>5.8</v>
      </c>
      <c r="F155" s="24">
        <v>10.7</v>
      </c>
      <c r="G155" s="24">
        <v>7</v>
      </c>
      <c r="H155" s="24">
        <v>8.6999999999999993</v>
      </c>
      <c r="I155" s="24">
        <v>10.199999999999999</v>
      </c>
      <c r="J155" s="24">
        <v>8.3000000000000007</v>
      </c>
      <c r="K155" s="29">
        <v>6.9</v>
      </c>
      <c r="L155" s="24">
        <v>9.1999999999999993</v>
      </c>
      <c r="M155" s="24">
        <v>7.2</v>
      </c>
      <c r="N155" s="24">
        <v>8.5</v>
      </c>
      <c r="O155" s="24">
        <v>9.1</v>
      </c>
      <c r="P155" s="18"/>
    </row>
    <row r="156" spans="1:17" ht="14.25" customHeight="1" x14ac:dyDescent="0.55000000000000004">
      <c r="B156" s="112" t="s">
        <v>17</v>
      </c>
      <c r="C156" s="113"/>
      <c r="D156" s="12">
        <v>31598</v>
      </c>
      <c r="E156" s="12">
        <v>38423</v>
      </c>
      <c r="F156" s="12">
        <v>31787</v>
      </c>
      <c r="G156" s="13">
        <v>31253</v>
      </c>
      <c r="H156" s="12">
        <v>32534</v>
      </c>
      <c r="I156" s="12">
        <v>36969</v>
      </c>
      <c r="J156" s="12">
        <v>35825</v>
      </c>
      <c r="K156" s="27">
        <v>37885</v>
      </c>
      <c r="L156" s="12">
        <v>29419</v>
      </c>
      <c r="M156" s="12">
        <v>31058</v>
      </c>
      <c r="N156" s="12">
        <v>30696</v>
      </c>
      <c r="O156" s="12">
        <v>38358</v>
      </c>
      <c r="P156" s="16"/>
    </row>
    <row r="157" spans="1:17" ht="14.25" customHeight="1" x14ac:dyDescent="0.55000000000000004">
      <c r="B157" s="114" t="s">
        <v>16</v>
      </c>
      <c r="C157" s="115"/>
      <c r="D157" s="24">
        <v>1.4</v>
      </c>
      <c r="E157" s="24">
        <v>3.1</v>
      </c>
      <c r="F157" s="24">
        <v>5.7</v>
      </c>
      <c r="G157" s="24">
        <v>2.7</v>
      </c>
      <c r="H157" s="24">
        <v>5.8</v>
      </c>
      <c r="I157" s="24">
        <v>2.1</v>
      </c>
      <c r="J157" s="24">
        <v>9.8000000000000007</v>
      </c>
      <c r="K157" s="29">
        <v>6.8</v>
      </c>
      <c r="L157" s="24">
        <v>5.4</v>
      </c>
      <c r="M157" s="24">
        <v>2.5</v>
      </c>
      <c r="N157" s="24">
        <v>3.1</v>
      </c>
      <c r="O157" s="24">
        <v>3</v>
      </c>
      <c r="P157" s="18"/>
    </row>
    <row r="158" spans="1:17" ht="14.25" customHeight="1" x14ac:dyDescent="0.55000000000000004">
      <c r="B158" s="19"/>
      <c r="C158" s="20"/>
      <c r="D158" s="8"/>
      <c r="E158" s="8"/>
      <c r="F158" s="8"/>
      <c r="G158" s="8"/>
      <c r="H158" s="8"/>
      <c r="I158" s="8"/>
      <c r="J158" s="8"/>
      <c r="K158" s="8"/>
      <c r="L158" s="8"/>
      <c r="M158" s="8"/>
      <c r="N158" s="8"/>
      <c r="O158" s="8"/>
      <c r="P158" s="8"/>
    </row>
    <row r="159" spans="1:17" ht="14.25" customHeight="1" x14ac:dyDescent="0.55000000000000004">
      <c r="B159" s="19"/>
      <c r="C159" s="8"/>
      <c r="D159" s="8"/>
      <c r="E159" s="8"/>
      <c r="F159" s="8"/>
      <c r="G159" s="8"/>
      <c r="H159" s="8"/>
      <c r="I159" s="8"/>
      <c r="J159" s="8"/>
      <c r="K159" s="8"/>
      <c r="L159" s="8"/>
      <c r="M159" s="8"/>
      <c r="N159" s="8"/>
      <c r="O159" s="8"/>
    </row>
    <row r="160" spans="1:17" ht="14.25" customHeight="1" x14ac:dyDescent="0.55000000000000004">
      <c r="B160" s="8"/>
      <c r="C160" s="8"/>
      <c r="D160" s="8"/>
      <c r="E160" s="8"/>
      <c r="F160" s="8"/>
      <c r="G160" s="8"/>
      <c r="H160" s="8"/>
      <c r="I160" s="8"/>
      <c r="J160" s="8"/>
      <c r="K160" s="8"/>
      <c r="L160" s="8"/>
      <c r="M160" s="8"/>
      <c r="N160" s="8"/>
      <c r="O160" s="8"/>
    </row>
    <row r="161" spans="1:17" ht="14.25" customHeight="1" x14ac:dyDescent="0.55000000000000004">
      <c r="B161" s="2" t="s">
        <v>18</v>
      </c>
      <c r="C161" s="2"/>
    </row>
    <row r="162" spans="1:17" ht="14.25" customHeight="1" x14ac:dyDescent="0.55000000000000004">
      <c r="I162" s="1"/>
      <c r="O162" s="9" t="s">
        <v>2</v>
      </c>
      <c r="P162" s="9"/>
    </row>
    <row r="163" spans="1:17" ht="14.25" customHeight="1" x14ac:dyDescent="0.55000000000000004">
      <c r="B163" s="116"/>
      <c r="C163" s="117"/>
      <c r="D163" s="10" t="s">
        <v>4</v>
      </c>
      <c r="E163" s="10" t="s">
        <v>35</v>
      </c>
      <c r="F163" s="10" t="s">
        <v>36</v>
      </c>
      <c r="G163" s="10" t="s">
        <v>37</v>
      </c>
      <c r="H163" s="10" t="s">
        <v>38</v>
      </c>
      <c r="I163" s="10" t="s">
        <v>23</v>
      </c>
      <c r="J163" s="10" t="s">
        <v>39</v>
      </c>
      <c r="K163" s="10" t="s">
        <v>40</v>
      </c>
      <c r="L163" s="10" t="s">
        <v>41</v>
      </c>
      <c r="M163" s="10" t="s">
        <v>46</v>
      </c>
      <c r="N163" s="10" t="s">
        <v>42</v>
      </c>
      <c r="O163" s="10" t="s">
        <v>29</v>
      </c>
      <c r="P163" s="11"/>
    </row>
    <row r="164" spans="1:17" ht="14.25" customHeight="1" x14ac:dyDescent="0.55000000000000004">
      <c r="B164" s="112" t="s">
        <v>15</v>
      </c>
      <c r="C164" s="113"/>
      <c r="D164" s="12">
        <v>424027</v>
      </c>
      <c r="E164" s="13">
        <v>850903</v>
      </c>
      <c r="F164" s="12">
        <v>1267367</v>
      </c>
      <c r="G164" s="12">
        <v>1716761</v>
      </c>
      <c r="H164" s="12">
        <v>2155036</v>
      </c>
      <c r="I164" s="12">
        <v>2582401</v>
      </c>
      <c r="J164" s="15">
        <v>3018408</v>
      </c>
      <c r="K164" s="14">
        <v>3474786</v>
      </c>
      <c r="L164" s="15">
        <v>3990068</v>
      </c>
      <c r="M164" s="15">
        <v>4452310</v>
      </c>
      <c r="N164" s="15">
        <v>4864193</v>
      </c>
      <c r="O164" s="15">
        <v>5358216</v>
      </c>
      <c r="P164" s="16"/>
      <c r="Q164" s="22"/>
    </row>
    <row r="165" spans="1:17" ht="14.25" customHeight="1" x14ac:dyDescent="0.55000000000000004">
      <c r="B165" s="114" t="s">
        <v>16</v>
      </c>
      <c r="C165" s="115"/>
      <c r="D165" s="24">
        <v>6.1</v>
      </c>
      <c r="E165" s="24">
        <v>5.9</v>
      </c>
      <c r="F165" s="24">
        <v>7.5</v>
      </c>
      <c r="G165" s="24">
        <v>7.3</v>
      </c>
      <c r="H165" s="24">
        <v>7.6</v>
      </c>
      <c r="I165" s="24">
        <v>8</v>
      </c>
      <c r="J165" s="24">
        <v>8.1</v>
      </c>
      <c r="K165" s="29">
        <v>7.9</v>
      </c>
      <c r="L165" s="24">
        <v>8.1</v>
      </c>
      <c r="M165" s="24">
        <v>8</v>
      </c>
      <c r="N165" s="24">
        <v>8</v>
      </c>
      <c r="O165" s="24">
        <v>8.1</v>
      </c>
      <c r="P165" s="18"/>
    </row>
    <row r="166" spans="1:17" ht="14.25" customHeight="1" x14ac:dyDescent="0.55000000000000004">
      <c r="A166" s="23"/>
      <c r="B166" s="112" t="s">
        <v>17</v>
      </c>
      <c r="C166" s="113"/>
      <c r="D166" s="12">
        <v>31598</v>
      </c>
      <c r="E166" s="12">
        <v>70021</v>
      </c>
      <c r="F166" s="12">
        <v>101808</v>
      </c>
      <c r="G166" s="12">
        <v>133062</v>
      </c>
      <c r="H166" s="12">
        <v>165596</v>
      </c>
      <c r="I166" s="12">
        <v>202566</v>
      </c>
      <c r="J166" s="12">
        <v>238391</v>
      </c>
      <c r="K166" s="27">
        <v>276277</v>
      </c>
      <c r="L166" s="12">
        <v>305696</v>
      </c>
      <c r="M166" s="12">
        <v>336754</v>
      </c>
      <c r="N166" s="12">
        <v>367450</v>
      </c>
      <c r="O166" s="12">
        <v>405809</v>
      </c>
      <c r="P166" s="16"/>
      <c r="Q166" s="23"/>
    </row>
    <row r="167" spans="1:17" s="23" customFormat="1" ht="14.25" customHeight="1" x14ac:dyDescent="0.55000000000000004">
      <c r="A167" s="1"/>
      <c r="B167" s="114" t="s">
        <v>16</v>
      </c>
      <c r="C167" s="115"/>
      <c r="D167" s="24">
        <v>1.4</v>
      </c>
      <c r="E167" s="24">
        <v>2.2999999999999998</v>
      </c>
      <c r="F167" s="24">
        <v>3.3</v>
      </c>
      <c r="G167" s="24">
        <v>3.2</v>
      </c>
      <c r="H167" s="24">
        <v>3.7</v>
      </c>
      <c r="I167" s="24">
        <v>3.4</v>
      </c>
      <c r="J167" s="24">
        <v>4.3</v>
      </c>
      <c r="K167" s="29">
        <v>4.5999999999999996</v>
      </c>
      <c r="L167" s="24">
        <v>4.7</v>
      </c>
      <c r="M167" s="24">
        <v>4.5</v>
      </c>
      <c r="N167" s="24">
        <v>4.4000000000000004</v>
      </c>
      <c r="O167" s="24">
        <v>4.3</v>
      </c>
      <c r="P167" s="18"/>
      <c r="Q167" s="1"/>
    </row>
    <row r="168" spans="1:17" ht="14.25" customHeight="1" x14ac:dyDescent="0.55000000000000004">
      <c r="B168" s="19"/>
      <c r="C168" s="20"/>
      <c r="D168" s="8"/>
      <c r="E168" s="8"/>
      <c r="F168" s="8"/>
      <c r="G168" s="8"/>
      <c r="H168" s="8"/>
      <c r="I168" s="8"/>
      <c r="J168" s="8"/>
      <c r="K168" s="25"/>
      <c r="L168" s="8"/>
      <c r="M168" s="8"/>
      <c r="N168" s="8"/>
      <c r="O168" s="8"/>
      <c r="P168" s="8"/>
    </row>
    <row r="169" spans="1:17" ht="14.25" customHeight="1" x14ac:dyDescent="0.55000000000000004">
      <c r="B169" s="19"/>
      <c r="C169" s="20"/>
      <c r="D169" s="8"/>
      <c r="E169" s="8"/>
      <c r="F169" s="8"/>
      <c r="G169" s="8"/>
      <c r="H169" s="8"/>
      <c r="I169" s="8"/>
      <c r="J169" s="8"/>
      <c r="K169" s="8"/>
      <c r="L169" s="8"/>
      <c r="M169" s="8"/>
      <c r="N169" s="8"/>
      <c r="O169" s="8"/>
      <c r="P169" s="8"/>
    </row>
    <row r="170" spans="1:17" ht="14.25" customHeight="1" x14ac:dyDescent="0.55000000000000004">
      <c r="B170" s="8"/>
      <c r="C170" s="8"/>
      <c r="D170" s="8"/>
      <c r="E170" s="8"/>
      <c r="F170" s="8"/>
      <c r="G170" s="8"/>
      <c r="H170" s="8"/>
      <c r="I170" s="8"/>
      <c r="J170" s="8"/>
      <c r="K170" s="8"/>
      <c r="L170" s="8"/>
      <c r="M170" s="8"/>
      <c r="N170" s="8"/>
      <c r="O170" s="8"/>
    </row>
    <row r="171" spans="1:17" ht="14.25" customHeight="1" x14ac:dyDescent="0.55000000000000004">
      <c r="B171" s="2" t="s">
        <v>47</v>
      </c>
      <c r="C171" s="2"/>
    </row>
    <row r="173" spans="1:17" ht="14.25" customHeight="1" x14ac:dyDescent="0.55000000000000004">
      <c r="B173" s="2" t="s">
        <v>1</v>
      </c>
      <c r="C173" s="2"/>
    </row>
    <row r="174" spans="1:17" ht="14.25" customHeight="1" x14ac:dyDescent="0.55000000000000004">
      <c r="O174" s="9" t="s">
        <v>2</v>
      </c>
      <c r="P174" s="9"/>
    </row>
    <row r="175" spans="1:17" ht="14.25" customHeight="1" x14ac:dyDescent="0.55000000000000004">
      <c r="B175" s="116"/>
      <c r="C175" s="117"/>
      <c r="D175" s="10" t="s">
        <v>4</v>
      </c>
      <c r="E175" s="10" t="s">
        <v>5</v>
      </c>
      <c r="F175" s="10" t="s">
        <v>6</v>
      </c>
      <c r="G175" s="10" t="s">
        <v>7</v>
      </c>
      <c r="H175" s="10" t="s">
        <v>8</v>
      </c>
      <c r="I175" s="10" t="s">
        <v>9</v>
      </c>
      <c r="J175" s="10" t="s">
        <v>10</v>
      </c>
      <c r="K175" s="10" t="s">
        <v>11</v>
      </c>
      <c r="L175" s="10" t="s">
        <v>12</v>
      </c>
      <c r="M175" s="10" t="s">
        <v>13</v>
      </c>
      <c r="N175" s="10" t="s">
        <v>14</v>
      </c>
      <c r="O175" s="10" t="s">
        <v>3</v>
      </c>
      <c r="P175" s="11"/>
    </row>
    <row r="176" spans="1:17" ht="14.25" customHeight="1" x14ac:dyDescent="0.55000000000000004">
      <c r="B176" s="112" t="s">
        <v>15</v>
      </c>
      <c r="C176" s="113"/>
      <c r="D176" s="12">
        <v>399722</v>
      </c>
      <c r="E176" s="13">
        <v>403433</v>
      </c>
      <c r="F176" s="12">
        <v>376094</v>
      </c>
      <c r="G176" s="12">
        <v>420109</v>
      </c>
      <c r="H176" s="12">
        <v>403361</v>
      </c>
      <c r="I176" s="12">
        <v>387873</v>
      </c>
      <c r="J176" s="15">
        <v>402493</v>
      </c>
      <c r="K176" s="14">
        <v>427053</v>
      </c>
      <c r="L176" s="15">
        <v>471761</v>
      </c>
      <c r="M176" s="15">
        <v>431190</v>
      </c>
      <c r="N176" s="15">
        <v>379647</v>
      </c>
      <c r="O176" s="15">
        <v>452753</v>
      </c>
      <c r="P176" s="16"/>
    </row>
    <row r="177" spans="1:17" ht="14.25" customHeight="1" x14ac:dyDescent="0.55000000000000004">
      <c r="B177" s="114" t="s">
        <v>16</v>
      </c>
      <c r="C177" s="115"/>
      <c r="D177" s="24">
        <v>14.8</v>
      </c>
      <c r="E177" s="24">
        <v>10.4</v>
      </c>
      <c r="F177" s="24">
        <v>8.5</v>
      </c>
      <c r="G177" s="24">
        <v>10.9</v>
      </c>
      <c r="H177" s="24">
        <v>9</v>
      </c>
      <c r="I177" s="24">
        <v>10.3</v>
      </c>
      <c r="J177" s="24">
        <v>7.9</v>
      </c>
      <c r="K177" s="29">
        <v>8.4</v>
      </c>
      <c r="L177" s="24">
        <v>9.8000000000000007</v>
      </c>
      <c r="M177" s="24">
        <v>9.6</v>
      </c>
      <c r="N177" s="24">
        <v>8.6</v>
      </c>
      <c r="O177" s="24">
        <v>9</v>
      </c>
      <c r="P177" s="18"/>
    </row>
    <row r="178" spans="1:17" ht="14.25" customHeight="1" x14ac:dyDescent="0.55000000000000004">
      <c r="B178" s="112" t="s">
        <v>17</v>
      </c>
      <c r="C178" s="113"/>
      <c r="D178" s="12">
        <v>31164</v>
      </c>
      <c r="E178" s="12">
        <v>37266</v>
      </c>
      <c r="F178" s="12">
        <v>30083</v>
      </c>
      <c r="G178" s="13">
        <v>30430</v>
      </c>
      <c r="H178" s="12">
        <v>30758</v>
      </c>
      <c r="I178" s="12">
        <v>36212</v>
      </c>
      <c r="J178" s="12">
        <v>32618</v>
      </c>
      <c r="K178" s="27">
        <v>35468</v>
      </c>
      <c r="L178" s="12">
        <v>27906</v>
      </c>
      <c r="M178" s="12">
        <v>30299</v>
      </c>
      <c r="N178" s="12">
        <v>29773</v>
      </c>
      <c r="O178" s="12">
        <v>37236</v>
      </c>
      <c r="P178" s="16"/>
    </row>
    <row r="179" spans="1:17" ht="14.25" customHeight="1" x14ac:dyDescent="0.55000000000000004">
      <c r="B179" s="114" t="s">
        <v>16</v>
      </c>
      <c r="C179" s="115"/>
      <c r="D179" s="24">
        <v>0.7</v>
      </c>
      <c r="E179" s="24">
        <v>5.0999999999999996</v>
      </c>
      <c r="F179" s="24">
        <v>3</v>
      </c>
      <c r="G179" s="24">
        <v>5.7</v>
      </c>
      <c r="H179" s="24">
        <v>2.6</v>
      </c>
      <c r="I179" s="24">
        <v>4.5999999999999996</v>
      </c>
      <c r="J179" s="24">
        <v>2</v>
      </c>
      <c r="K179" s="29">
        <v>0.8</v>
      </c>
      <c r="L179" s="24">
        <v>4.5999999999999996</v>
      </c>
      <c r="M179" s="24">
        <v>3.9</v>
      </c>
      <c r="N179" s="24">
        <v>4.8</v>
      </c>
      <c r="O179" s="24">
        <v>4</v>
      </c>
      <c r="P179" s="18"/>
    </row>
    <row r="180" spans="1:17" ht="14.25" customHeight="1" x14ac:dyDescent="0.55000000000000004">
      <c r="B180" s="19"/>
      <c r="C180" s="20"/>
      <c r="D180" s="8"/>
      <c r="E180" s="8"/>
      <c r="F180" s="8"/>
      <c r="G180" s="8"/>
      <c r="H180" s="8"/>
      <c r="I180" s="8"/>
      <c r="J180" s="8"/>
      <c r="K180" s="8"/>
      <c r="L180" s="8"/>
      <c r="M180" s="8"/>
      <c r="N180" s="8"/>
      <c r="O180" s="8"/>
      <c r="P180" s="8"/>
    </row>
    <row r="181" spans="1:17" ht="14.25" customHeight="1" x14ac:dyDescent="0.55000000000000004">
      <c r="B181" s="19"/>
      <c r="C181" s="8"/>
      <c r="D181" s="8"/>
      <c r="E181" s="8"/>
      <c r="F181" s="8"/>
      <c r="G181" s="8"/>
      <c r="H181" s="8"/>
      <c r="I181" s="8"/>
      <c r="J181" s="8"/>
      <c r="K181" s="8"/>
      <c r="L181" s="8"/>
      <c r="M181" s="8"/>
      <c r="N181" s="8"/>
      <c r="O181" s="8"/>
    </row>
    <row r="182" spans="1:17" ht="14.25" customHeight="1" x14ac:dyDescent="0.55000000000000004">
      <c r="B182" s="8"/>
      <c r="C182" s="8"/>
      <c r="D182" s="8"/>
      <c r="E182" s="8"/>
      <c r="F182" s="8"/>
      <c r="G182" s="8"/>
      <c r="H182" s="8"/>
      <c r="I182" s="8"/>
      <c r="J182" s="8"/>
      <c r="K182" s="8"/>
      <c r="L182" s="8"/>
      <c r="M182" s="8"/>
      <c r="N182" s="8"/>
      <c r="O182" s="8"/>
    </row>
    <row r="183" spans="1:17" ht="14.25" customHeight="1" x14ac:dyDescent="0.55000000000000004">
      <c r="B183" s="2" t="s">
        <v>18</v>
      </c>
      <c r="C183" s="2"/>
    </row>
    <row r="184" spans="1:17" ht="14.25" customHeight="1" x14ac:dyDescent="0.55000000000000004">
      <c r="I184" s="1"/>
      <c r="O184" s="9" t="s">
        <v>2</v>
      </c>
      <c r="P184" s="9"/>
    </row>
    <row r="185" spans="1:17" ht="14.25" customHeight="1" x14ac:dyDescent="0.55000000000000004">
      <c r="B185" s="116"/>
      <c r="C185" s="117"/>
      <c r="D185" s="10" t="s">
        <v>4</v>
      </c>
      <c r="E185" s="10" t="s">
        <v>35</v>
      </c>
      <c r="F185" s="10" t="s">
        <v>36</v>
      </c>
      <c r="G185" s="10" t="s">
        <v>37</v>
      </c>
      <c r="H185" s="10" t="s">
        <v>38</v>
      </c>
      <c r="I185" s="10" t="s">
        <v>23</v>
      </c>
      <c r="J185" s="10" t="s">
        <v>39</v>
      </c>
      <c r="K185" s="10" t="s">
        <v>40</v>
      </c>
      <c r="L185" s="10" t="s">
        <v>41</v>
      </c>
      <c r="M185" s="10" t="s">
        <v>46</v>
      </c>
      <c r="N185" s="10" t="s">
        <v>42</v>
      </c>
      <c r="O185" s="10" t="s">
        <v>29</v>
      </c>
      <c r="P185" s="11"/>
    </row>
    <row r="186" spans="1:17" ht="14.25" customHeight="1" x14ac:dyDescent="0.55000000000000004">
      <c r="B186" s="112" t="s">
        <v>15</v>
      </c>
      <c r="C186" s="113"/>
      <c r="D186" s="12">
        <v>399722</v>
      </c>
      <c r="E186" s="13">
        <v>803155</v>
      </c>
      <c r="F186" s="12">
        <v>1179249</v>
      </c>
      <c r="G186" s="12">
        <v>1599358</v>
      </c>
      <c r="H186" s="12">
        <v>2002719</v>
      </c>
      <c r="I186" s="12">
        <v>2390593</v>
      </c>
      <c r="J186" s="15">
        <v>2793086</v>
      </c>
      <c r="K186" s="14">
        <v>3220140</v>
      </c>
      <c r="L186" s="15">
        <v>3691901</v>
      </c>
      <c r="M186" s="15">
        <v>4123092</v>
      </c>
      <c r="N186" s="15">
        <v>4502739</v>
      </c>
      <c r="O186" s="15">
        <v>4955492</v>
      </c>
      <c r="P186" s="16"/>
      <c r="Q186" s="22"/>
    </row>
    <row r="187" spans="1:17" ht="14.25" customHeight="1" x14ac:dyDescent="0.55000000000000004">
      <c r="B187" s="114" t="s">
        <v>16</v>
      </c>
      <c r="C187" s="115"/>
      <c r="D187" s="24">
        <v>14.8</v>
      </c>
      <c r="E187" s="24">
        <v>12.6</v>
      </c>
      <c r="F187" s="24">
        <v>11.2</v>
      </c>
      <c r="G187" s="24">
        <v>11.1</v>
      </c>
      <c r="H187" s="24">
        <v>10.7</v>
      </c>
      <c r="I187" s="24">
        <v>10.6</v>
      </c>
      <c r="J187" s="24">
        <v>10.199999999999999</v>
      </c>
      <c r="K187" s="29">
        <v>10</v>
      </c>
      <c r="L187" s="24">
        <v>10</v>
      </c>
      <c r="M187" s="24">
        <v>9.9</v>
      </c>
      <c r="N187" s="24">
        <v>9.8000000000000007</v>
      </c>
      <c r="O187" s="24">
        <v>9.6999999999999993</v>
      </c>
      <c r="P187" s="18"/>
    </row>
    <row r="188" spans="1:17" ht="14.25" customHeight="1" x14ac:dyDescent="0.55000000000000004">
      <c r="A188" s="23"/>
      <c r="B188" s="112" t="s">
        <v>17</v>
      </c>
      <c r="C188" s="113"/>
      <c r="D188" s="12">
        <v>31164</v>
      </c>
      <c r="E188" s="12">
        <v>68431</v>
      </c>
      <c r="F188" s="12">
        <v>98514</v>
      </c>
      <c r="G188" s="12">
        <v>128945</v>
      </c>
      <c r="H188" s="12">
        <v>159704</v>
      </c>
      <c r="I188" s="12">
        <v>195916</v>
      </c>
      <c r="J188" s="12">
        <v>228534</v>
      </c>
      <c r="K188" s="27">
        <v>264003</v>
      </c>
      <c r="L188" s="12">
        <v>291910</v>
      </c>
      <c r="M188" s="12">
        <v>322209</v>
      </c>
      <c r="N188" s="12">
        <v>351982</v>
      </c>
      <c r="O188" s="12">
        <v>389219</v>
      </c>
      <c r="P188" s="16"/>
      <c r="Q188" s="23"/>
    </row>
    <row r="189" spans="1:17" s="23" customFormat="1" ht="14.25" customHeight="1" x14ac:dyDescent="0.55000000000000004">
      <c r="A189" s="1"/>
      <c r="B189" s="114" t="s">
        <v>16</v>
      </c>
      <c r="C189" s="115"/>
      <c r="D189" s="24">
        <v>0.7</v>
      </c>
      <c r="E189" s="24">
        <v>3</v>
      </c>
      <c r="F189" s="24">
        <v>3</v>
      </c>
      <c r="G189" s="24">
        <v>3.6</v>
      </c>
      <c r="H189" s="24">
        <v>3.4</v>
      </c>
      <c r="I189" s="24">
        <v>3.7</v>
      </c>
      <c r="J189" s="24">
        <v>3.4</v>
      </c>
      <c r="K189" s="29">
        <v>3.1</v>
      </c>
      <c r="L189" s="24">
        <v>3.2</v>
      </c>
      <c r="M189" s="24">
        <v>3.3</v>
      </c>
      <c r="N189" s="24">
        <v>3.4</v>
      </c>
      <c r="O189" s="24">
        <v>3.5</v>
      </c>
      <c r="P189" s="18"/>
      <c r="Q189" s="1"/>
    </row>
    <row r="190" spans="1:17" ht="14.25" customHeight="1" x14ac:dyDescent="0.55000000000000004">
      <c r="B190" s="19"/>
      <c r="C190" s="20"/>
      <c r="D190" s="8"/>
      <c r="E190" s="8"/>
      <c r="F190" s="8"/>
      <c r="G190" s="8"/>
      <c r="H190" s="8"/>
      <c r="I190" s="8"/>
      <c r="J190" s="8"/>
      <c r="K190" s="25"/>
      <c r="L190" s="8"/>
      <c r="M190" s="8"/>
      <c r="N190" s="8"/>
      <c r="O190" s="8"/>
      <c r="P190" s="8"/>
    </row>
    <row r="191" spans="1:17" ht="14.25" customHeight="1" x14ac:dyDescent="0.55000000000000004">
      <c r="B191" s="19"/>
      <c r="C191" s="20"/>
      <c r="D191" s="8"/>
      <c r="E191" s="8"/>
      <c r="F191" s="8"/>
      <c r="G191" s="8"/>
      <c r="H191" s="8"/>
      <c r="I191" s="8"/>
      <c r="J191" s="8"/>
      <c r="K191" s="8"/>
      <c r="L191" s="8"/>
      <c r="M191" s="8"/>
      <c r="N191" s="8"/>
      <c r="O191" s="8"/>
      <c r="P191" s="8"/>
    </row>
    <row r="192" spans="1:17" ht="14.25" customHeight="1" x14ac:dyDescent="0.55000000000000004">
      <c r="B192" s="8"/>
      <c r="C192" s="8"/>
      <c r="D192" s="8"/>
      <c r="E192" s="8"/>
      <c r="F192" s="8"/>
      <c r="G192" s="8"/>
      <c r="H192" s="8"/>
      <c r="I192" s="8"/>
      <c r="J192" s="8"/>
      <c r="K192" s="8"/>
      <c r="L192" s="8"/>
      <c r="M192" s="8"/>
      <c r="N192" s="8"/>
      <c r="O192" s="8"/>
    </row>
    <row r="193" spans="2:17" ht="14.25" customHeight="1" x14ac:dyDescent="0.55000000000000004">
      <c r="B193" s="2" t="s">
        <v>48</v>
      </c>
      <c r="C193" s="2"/>
    </row>
    <row r="195" spans="2:17" ht="14.25" customHeight="1" x14ac:dyDescent="0.55000000000000004">
      <c r="B195" s="2" t="s">
        <v>1</v>
      </c>
      <c r="C195" s="2"/>
    </row>
    <row r="196" spans="2:17" ht="14.25" customHeight="1" x14ac:dyDescent="0.55000000000000004">
      <c r="O196" s="9" t="s">
        <v>2</v>
      </c>
      <c r="P196" s="9"/>
    </row>
    <row r="197" spans="2:17" ht="14.25" customHeight="1" x14ac:dyDescent="0.55000000000000004">
      <c r="B197" s="116"/>
      <c r="C197" s="117"/>
      <c r="D197" s="10" t="s">
        <v>4</v>
      </c>
      <c r="E197" s="10" t="s">
        <v>5</v>
      </c>
      <c r="F197" s="10" t="s">
        <v>6</v>
      </c>
      <c r="G197" s="10" t="s">
        <v>7</v>
      </c>
      <c r="H197" s="10" t="s">
        <v>8</v>
      </c>
      <c r="I197" s="10" t="s">
        <v>9</v>
      </c>
      <c r="J197" s="10" t="s">
        <v>10</v>
      </c>
      <c r="K197" s="10" t="s">
        <v>11</v>
      </c>
      <c r="L197" s="10" t="s">
        <v>12</v>
      </c>
      <c r="M197" s="10" t="s">
        <v>13</v>
      </c>
      <c r="N197" s="10" t="s">
        <v>14</v>
      </c>
      <c r="O197" s="10" t="s">
        <v>3</v>
      </c>
      <c r="P197" s="11"/>
    </row>
    <row r="198" spans="2:17" ht="14.25" customHeight="1" x14ac:dyDescent="0.55000000000000004">
      <c r="B198" s="112" t="s">
        <v>15</v>
      </c>
      <c r="C198" s="113"/>
      <c r="D198" s="12">
        <v>348176</v>
      </c>
      <c r="E198" s="13">
        <v>365386</v>
      </c>
      <c r="F198" s="12">
        <v>346600</v>
      </c>
      <c r="G198" s="12">
        <v>378857</v>
      </c>
      <c r="H198" s="12">
        <v>370036</v>
      </c>
      <c r="I198" s="12">
        <v>351739</v>
      </c>
      <c r="J198" s="15">
        <v>373132</v>
      </c>
      <c r="K198" s="15">
        <v>393793</v>
      </c>
      <c r="L198" s="15">
        <v>429726</v>
      </c>
      <c r="M198" s="15">
        <v>393432</v>
      </c>
      <c r="N198" s="15">
        <v>349692</v>
      </c>
      <c r="O198" s="15">
        <v>415191</v>
      </c>
      <c r="P198" s="16"/>
    </row>
    <row r="199" spans="2:17" ht="14.25" customHeight="1" x14ac:dyDescent="0.55000000000000004">
      <c r="B199" s="114" t="s">
        <v>16</v>
      </c>
      <c r="C199" s="115"/>
      <c r="D199" s="24">
        <v>9.1</v>
      </c>
      <c r="E199" s="24">
        <v>6.3</v>
      </c>
      <c r="F199" s="24">
        <v>9.1</v>
      </c>
      <c r="G199" s="24">
        <v>13.8</v>
      </c>
      <c r="H199" s="24">
        <v>6.3</v>
      </c>
      <c r="I199" s="24">
        <v>8.3000000000000007</v>
      </c>
      <c r="J199" s="24">
        <v>12.8</v>
      </c>
      <c r="K199" s="24">
        <v>10.9</v>
      </c>
      <c r="L199" s="24">
        <v>11.1</v>
      </c>
      <c r="M199" s="24">
        <v>11.2</v>
      </c>
      <c r="N199" s="24">
        <v>9.3000000000000007</v>
      </c>
      <c r="O199" s="24">
        <v>11.5</v>
      </c>
      <c r="P199" s="18"/>
    </row>
    <row r="200" spans="2:17" ht="14.25" customHeight="1" x14ac:dyDescent="0.55000000000000004">
      <c r="B200" s="112" t="s">
        <v>17</v>
      </c>
      <c r="C200" s="113"/>
      <c r="D200" s="12">
        <v>30956</v>
      </c>
      <c r="E200" s="12">
        <v>35458</v>
      </c>
      <c r="F200" s="12">
        <v>29197</v>
      </c>
      <c r="G200" s="12">
        <v>28794</v>
      </c>
      <c r="H200" s="12">
        <v>29979</v>
      </c>
      <c r="I200" s="12">
        <v>34618</v>
      </c>
      <c r="J200" s="12">
        <v>31974</v>
      </c>
      <c r="K200" s="12">
        <v>35179</v>
      </c>
      <c r="L200" s="12">
        <v>26669</v>
      </c>
      <c r="M200" s="12">
        <v>29155</v>
      </c>
      <c r="N200" s="12">
        <v>28414</v>
      </c>
      <c r="O200" s="12">
        <v>35821</v>
      </c>
      <c r="P200" s="16"/>
    </row>
    <row r="201" spans="2:17" ht="14.25" customHeight="1" x14ac:dyDescent="0.55000000000000004">
      <c r="B201" s="114" t="s">
        <v>16</v>
      </c>
      <c r="C201" s="115"/>
      <c r="D201" s="24">
        <v>9</v>
      </c>
      <c r="E201" s="24">
        <v>5.5</v>
      </c>
      <c r="F201" s="24">
        <v>5.6</v>
      </c>
      <c r="G201" s="24">
        <f>-0.4</f>
        <v>-0.4</v>
      </c>
      <c r="H201" s="24">
        <v>2</v>
      </c>
      <c r="I201" s="24">
        <v>3.1</v>
      </c>
      <c r="J201" s="24">
        <v>5.7</v>
      </c>
      <c r="K201" s="24">
        <v>7.1</v>
      </c>
      <c r="L201" s="24">
        <v>2.7</v>
      </c>
      <c r="M201" s="24">
        <v>4.5</v>
      </c>
      <c r="N201" s="24">
        <v>1.2</v>
      </c>
      <c r="O201" s="24">
        <v>4.5</v>
      </c>
      <c r="P201" s="18"/>
    </row>
    <row r="202" spans="2:17" ht="14.25" customHeight="1" x14ac:dyDescent="0.55000000000000004">
      <c r="B202" s="19"/>
      <c r="C202" s="20"/>
      <c r="D202" s="8"/>
      <c r="E202" s="8"/>
      <c r="F202" s="8"/>
      <c r="G202" s="8"/>
      <c r="H202" s="8"/>
      <c r="I202" s="8"/>
      <c r="J202" s="8"/>
      <c r="K202" s="8"/>
      <c r="L202" s="8"/>
      <c r="M202" s="8"/>
      <c r="N202" s="8"/>
      <c r="O202" s="8"/>
      <c r="P202" s="8"/>
    </row>
    <row r="203" spans="2:17" ht="14.25" customHeight="1" x14ac:dyDescent="0.55000000000000004">
      <c r="B203" s="19"/>
      <c r="C203" s="8"/>
      <c r="D203" s="8"/>
      <c r="E203" s="8"/>
      <c r="F203" s="8"/>
      <c r="G203" s="8"/>
      <c r="H203" s="8"/>
      <c r="I203" s="8"/>
      <c r="J203" s="8"/>
      <c r="K203" s="8"/>
      <c r="L203" s="8"/>
      <c r="M203" s="8"/>
      <c r="N203" s="8"/>
      <c r="O203" s="8"/>
    </row>
    <row r="204" spans="2:17" ht="14.25" customHeight="1" x14ac:dyDescent="0.55000000000000004">
      <c r="B204" s="8"/>
      <c r="C204" s="8"/>
      <c r="D204" s="8"/>
      <c r="E204" s="8"/>
      <c r="F204" s="8"/>
      <c r="G204" s="8"/>
      <c r="H204" s="8"/>
      <c r="I204" s="8"/>
      <c r="J204" s="8"/>
      <c r="K204" s="8"/>
      <c r="L204" s="8"/>
      <c r="M204" s="8"/>
      <c r="N204" s="8"/>
      <c r="O204" s="8"/>
    </row>
    <row r="205" spans="2:17" ht="14.25" customHeight="1" x14ac:dyDescent="0.55000000000000004">
      <c r="B205" s="2" t="s">
        <v>18</v>
      </c>
      <c r="C205" s="2"/>
    </row>
    <row r="206" spans="2:17" ht="14.25" customHeight="1" x14ac:dyDescent="0.55000000000000004">
      <c r="I206" s="1"/>
      <c r="O206" s="9" t="s">
        <v>2</v>
      </c>
      <c r="P206" s="9"/>
    </row>
    <row r="207" spans="2:17" ht="14.25" customHeight="1" x14ac:dyDescent="0.55000000000000004">
      <c r="B207" s="116"/>
      <c r="C207" s="117"/>
      <c r="D207" s="10" t="s">
        <v>4</v>
      </c>
      <c r="E207" s="10" t="s">
        <v>35</v>
      </c>
      <c r="F207" s="10" t="s">
        <v>36</v>
      </c>
      <c r="G207" s="10" t="s">
        <v>37</v>
      </c>
      <c r="H207" s="10" t="s">
        <v>38</v>
      </c>
      <c r="I207" s="10" t="s">
        <v>23</v>
      </c>
      <c r="J207" s="10" t="s">
        <v>39</v>
      </c>
      <c r="K207" s="10" t="s">
        <v>40</v>
      </c>
      <c r="L207" s="10" t="s">
        <v>41</v>
      </c>
      <c r="M207" s="10" t="s">
        <v>46</v>
      </c>
      <c r="N207" s="10" t="s">
        <v>42</v>
      </c>
      <c r="O207" s="10" t="s">
        <v>29</v>
      </c>
      <c r="P207" s="11"/>
    </row>
    <row r="208" spans="2:17" ht="14.25" customHeight="1" x14ac:dyDescent="0.55000000000000004">
      <c r="B208" s="112" t="s">
        <v>15</v>
      </c>
      <c r="C208" s="113"/>
      <c r="D208" s="12">
        <v>348176</v>
      </c>
      <c r="E208" s="13">
        <v>713562</v>
      </c>
      <c r="F208" s="12">
        <v>1060162</v>
      </c>
      <c r="G208" s="12">
        <v>1439020</v>
      </c>
      <c r="H208" s="12">
        <v>1809056</v>
      </c>
      <c r="I208" s="12">
        <v>2160795</v>
      </c>
      <c r="J208" s="15">
        <v>2533927</v>
      </c>
      <c r="K208" s="15">
        <v>2927721</v>
      </c>
      <c r="L208" s="15">
        <v>3357448</v>
      </c>
      <c r="M208" s="15">
        <v>3750880</v>
      </c>
      <c r="N208" s="15">
        <v>4100572</v>
      </c>
      <c r="O208" s="15">
        <v>4515763</v>
      </c>
      <c r="P208" s="16"/>
      <c r="Q208" s="22"/>
    </row>
    <row r="209" spans="1:17" ht="14.25" customHeight="1" x14ac:dyDescent="0.55000000000000004">
      <c r="B209" s="114" t="s">
        <v>16</v>
      </c>
      <c r="C209" s="115"/>
      <c r="D209" s="24">
        <v>9.1</v>
      </c>
      <c r="E209" s="24">
        <v>7.7</v>
      </c>
      <c r="F209" s="24">
        <v>8.1</v>
      </c>
      <c r="G209" s="24">
        <v>9.6</v>
      </c>
      <c r="H209" s="24">
        <v>8.9</v>
      </c>
      <c r="I209" s="24">
        <v>8.8000000000000007</v>
      </c>
      <c r="J209" s="24">
        <v>9.4</v>
      </c>
      <c r="K209" s="24">
        <v>9.6</v>
      </c>
      <c r="L209" s="24">
        <v>9.8000000000000007</v>
      </c>
      <c r="M209" s="24">
        <v>9.9</v>
      </c>
      <c r="N209" s="24">
        <v>9.9</v>
      </c>
      <c r="O209" s="24">
        <v>10</v>
      </c>
      <c r="P209" s="18"/>
    </row>
    <row r="210" spans="1:17" ht="14.25" customHeight="1" x14ac:dyDescent="0.55000000000000004">
      <c r="A210" s="23"/>
      <c r="B210" s="112" t="s">
        <v>17</v>
      </c>
      <c r="C210" s="113"/>
      <c r="D210" s="12">
        <v>30956</v>
      </c>
      <c r="E210" s="12">
        <v>66415</v>
      </c>
      <c r="F210" s="12">
        <v>95612</v>
      </c>
      <c r="G210" s="12">
        <v>124407</v>
      </c>
      <c r="H210" s="12">
        <v>154387</v>
      </c>
      <c r="I210" s="12">
        <v>189006</v>
      </c>
      <c r="J210" s="12">
        <v>220980</v>
      </c>
      <c r="K210" s="12">
        <v>256159</v>
      </c>
      <c r="L210" s="12">
        <v>282829</v>
      </c>
      <c r="M210" s="12">
        <v>311984</v>
      </c>
      <c r="N210" s="12">
        <v>340399</v>
      </c>
      <c r="O210" s="12">
        <v>376220</v>
      </c>
      <c r="P210" s="16"/>
      <c r="Q210" s="23"/>
    </row>
    <row r="211" spans="1:17" s="23" customFormat="1" ht="14.25" customHeight="1" x14ac:dyDescent="0.55000000000000004">
      <c r="A211" s="1"/>
      <c r="B211" s="114" t="s">
        <v>16</v>
      </c>
      <c r="C211" s="115"/>
      <c r="D211" s="24">
        <v>9</v>
      </c>
      <c r="E211" s="24">
        <v>7.1</v>
      </c>
      <c r="F211" s="24">
        <v>6.6</v>
      </c>
      <c r="G211" s="24">
        <v>4.9000000000000004</v>
      </c>
      <c r="H211" s="24">
        <v>4.3</v>
      </c>
      <c r="I211" s="24">
        <v>4.0999999999999996</v>
      </c>
      <c r="J211" s="24">
        <v>4.3</v>
      </c>
      <c r="K211" s="24">
        <v>4.7</v>
      </c>
      <c r="L211" s="24">
        <v>4.5</v>
      </c>
      <c r="M211" s="24">
        <v>4.5</v>
      </c>
      <c r="N211" s="24">
        <v>4.2</v>
      </c>
      <c r="O211" s="24">
        <v>4.3</v>
      </c>
      <c r="P211" s="18"/>
      <c r="Q211" s="1"/>
    </row>
    <row r="212" spans="1:17" ht="14.25" customHeight="1" x14ac:dyDescent="0.55000000000000004">
      <c r="B212" s="19"/>
      <c r="C212" s="20"/>
      <c r="D212" s="8"/>
      <c r="E212" s="8"/>
      <c r="F212" s="8"/>
      <c r="G212" s="8"/>
      <c r="H212" s="8"/>
      <c r="I212" s="8"/>
      <c r="J212" s="8"/>
      <c r="K212" s="8"/>
      <c r="L212" s="8"/>
      <c r="M212" s="8"/>
      <c r="N212" s="8"/>
      <c r="O212" s="8"/>
      <c r="P212" s="8"/>
    </row>
    <row r="213" spans="1:17" ht="14.25" customHeight="1" x14ac:dyDescent="0.55000000000000004">
      <c r="B213" s="19"/>
      <c r="C213" s="20"/>
      <c r="D213" s="8"/>
      <c r="E213" s="8"/>
      <c r="F213" s="8"/>
      <c r="G213" s="8"/>
      <c r="H213" s="8"/>
      <c r="I213" s="8"/>
      <c r="J213" s="8"/>
      <c r="K213" s="8"/>
      <c r="L213" s="8"/>
      <c r="M213" s="8"/>
      <c r="N213" s="8"/>
      <c r="O213" s="8"/>
      <c r="P213" s="8"/>
    </row>
    <row r="214" spans="1:17" ht="14.25" customHeight="1" x14ac:dyDescent="0.55000000000000004">
      <c r="B214" s="8"/>
      <c r="C214" s="8"/>
      <c r="D214" s="8"/>
      <c r="E214" s="8"/>
      <c r="F214" s="8"/>
      <c r="G214" s="8"/>
      <c r="H214" s="8"/>
      <c r="I214" s="8"/>
      <c r="J214" s="8"/>
      <c r="K214" s="8"/>
      <c r="L214" s="8"/>
      <c r="M214" s="8"/>
      <c r="N214" s="8"/>
      <c r="O214" s="8"/>
    </row>
    <row r="215" spans="1:17" ht="14.25" customHeight="1" x14ac:dyDescent="0.55000000000000004">
      <c r="B215" s="2" t="s">
        <v>49</v>
      </c>
      <c r="C215" s="2"/>
    </row>
    <row r="217" spans="1:17" ht="14.25" customHeight="1" x14ac:dyDescent="0.55000000000000004">
      <c r="B217" s="2" t="s">
        <v>1</v>
      </c>
      <c r="C217" s="2"/>
    </row>
    <row r="218" spans="1:17" ht="14.25" customHeight="1" x14ac:dyDescent="0.55000000000000004">
      <c r="O218" s="9" t="s">
        <v>2</v>
      </c>
      <c r="P218" s="9"/>
    </row>
    <row r="219" spans="1:17" ht="14.25" customHeight="1" x14ac:dyDescent="0.55000000000000004">
      <c r="B219" s="116"/>
      <c r="C219" s="117"/>
      <c r="D219" s="10" t="s">
        <v>4</v>
      </c>
      <c r="E219" s="10" t="s">
        <v>5</v>
      </c>
      <c r="F219" s="10" t="s">
        <v>6</v>
      </c>
      <c r="G219" s="10" t="s">
        <v>7</v>
      </c>
      <c r="H219" s="10" t="s">
        <v>8</v>
      </c>
      <c r="I219" s="10" t="s">
        <v>9</v>
      </c>
      <c r="J219" s="10" t="s">
        <v>10</v>
      </c>
      <c r="K219" s="10" t="s">
        <v>11</v>
      </c>
      <c r="L219" s="10" t="s">
        <v>12</v>
      </c>
      <c r="M219" s="10" t="s">
        <v>13</v>
      </c>
      <c r="N219" s="10" t="s">
        <v>14</v>
      </c>
      <c r="O219" s="10" t="s">
        <v>3</v>
      </c>
      <c r="P219" s="11"/>
    </row>
    <row r="220" spans="1:17" ht="14.25" customHeight="1" x14ac:dyDescent="0.55000000000000004">
      <c r="B220" s="112" t="s">
        <v>15</v>
      </c>
      <c r="C220" s="113"/>
      <c r="D220" s="12">
        <v>319187</v>
      </c>
      <c r="E220" s="13">
        <v>343618</v>
      </c>
      <c r="F220" s="12">
        <v>317698</v>
      </c>
      <c r="G220" s="12">
        <v>333046</v>
      </c>
      <c r="H220" s="12">
        <v>347951</v>
      </c>
      <c r="I220" s="12">
        <v>324894</v>
      </c>
      <c r="J220" s="15">
        <v>330651</v>
      </c>
      <c r="K220" s="15">
        <v>355068</v>
      </c>
      <c r="L220" s="15">
        <v>386731</v>
      </c>
      <c r="M220" s="15">
        <v>353660</v>
      </c>
      <c r="N220" s="15">
        <v>319931</v>
      </c>
      <c r="O220" s="15">
        <v>372351</v>
      </c>
      <c r="P220" s="16"/>
    </row>
    <row r="221" spans="1:17" ht="14.25" customHeight="1" x14ac:dyDescent="0.55000000000000004">
      <c r="B221" s="114" t="s">
        <v>16</v>
      </c>
      <c r="C221" s="115"/>
      <c r="D221" s="30">
        <v>13.1</v>
      </c>
      <c r="E221" s="17">
        <v>0.13500000000000001</v>
      </c>
      <c r="F221" s="17">
        <v>5.1999999999999998E-2</v>
      </c>
      <c r="G221" s="17">
        <v>7.0999999999999994E-2</v>
      </c>
      <c r="H221" s="17">
        <v>8.2000000000000003E-2</v>
      </c>
      <c r="I221" s="17">
        <v>6.3E-2</v>
      </c>
      <c r="J221" s="17">
        <v>8.1000000000000003E-2</v>
      </c>
      <c r="K221" s="17">
        <v>3.5000000000000003E-2</v>
      </c>
      <c r="L221" s="17">
        <v>6.2E-2</v>
      </c>
      <c r="M221" s="17">
        <v>6.4000000000000001E-2</v>
      </c>
      <c r="N221" s="17">
        <v>8.8999999999999996E-2</v>
      </c>
      <c r="O221" s="17">
        <v>4.4999999999999998E-2</v>
      </c>
      <c r="P221" s="18"/>
    </row>
    <row r="222" spans="1:17" ht="14.25" customHeight="1" x14ac:dyDescent="0.55000000000000004">
      <c r="B222" s="112" t="s">
        <v>17</v>
      </c>
      <c r="C222" s="113"/>
      <c r="D222" s="12">
        <v>28393</v>
      </c>
      <c r="E222" s="12">
        <v>33611</v>
      </c>
      <c r="F222" s="12">
        <v>27657</v>
      </c>
      <c r="G222" s="12">
        <v>28899</v>
      </c>
      <c r="H222" s="12">
        <v>29404</v>
      </c>
      <c r="I222" s="12">
        <v>33565</v>
      </c>
      <c r="J222" s="12">
        <v>30247</v>
      </c>
      <c r="K222" s="12">
        <v>32847</v>
      </c>
      <c r="L222" s="12">
        <v>25977</v>
      </c>
      <c r="M222" s="12">
        <v>27904</v>
      </c>
      <c r="N222" s="12">
        <v>28078</v>
      </c>
      <c r="O222" s="12">
        <v>34278</v>
      </c>
      <c r="P222" s="16"/>
    </row>
    <row r="223" spans="1:17" ht="14.25" customHeight="1" x14ac:dyDescent="0.55000000000000004">
      <c r="B223" s="114" t="s">
        <v>16</v>
      </c>
      <c r="C223" s="115"/>
      <c r="D223" s="17">
        <v>-1.7999999999999999E-2</v>
      </c>
      <c r="E223" s="17">
        <v>-1.7999999999999999E-2</v>
      </c>
      <c r="F223" s="17">
        <v>0.02</v>
      </c>
      <c r="G223" s="17">
        <v>5.5E-2</v>
      </c>
      <c r="H223" s="17">
        <v>0.06</v>
      </c>
      <c r="I223" s="17">
        <v>6.0999999999999999E-2</v>
      </c>
      <c r="J223" s="17">
        <v>2.5999999999999999E-2</v>
      </c>
      <c r="K223" s="17">
        <v>4.2000000000000003E-2</v>
      </c>
      <c r="L223" s="17">
        <v>4.5999999999999999E-2</v>
      </c>
      <c r="M223" s="17">
        <v>2.9000000000000001E-2</v>
      </c>
      <c r="N223" s="17">
        <v>0.11</v>
      </c>
      <c r="O223" s="17">
        <v>0.04</v>
      </c>
      <c r="P223" s="18"/>
    </row>
    <row r="224" spans="1:17" ht="14.25" customHeight="1" x14ac:dyDescent="0.55000000000000004">
      <c r="B224" s="19"/>
      <c r="C224" s="20"/>
      <c r="D224" s="8"/>
      <c r="E224" s="8"/>
      <c r="F224" s="8"/>
      <c r="G224" s="8"/>
      <c r="H224" s="8"/>
      <c r="I224" s="8"/>
      <c r="J224" s="8"/>
      <c r="K224" s="8"/>
      <c r="L224" s="8"/>
      <c r="M224" s="8"/>
      <c r="N224" s="8"/>
      <c r="O224" s="8"/>
      <c r="P224" s="8"/>
    </row>
    <row r="225" spans="1:17" ht="14.25" customHeight="1" x14ac:dyDescent="0.55000000000000004">
      <c r="B225" s="19"/>
      <c r="C225" s="8"/>
      <c r="D225" s="8"/>
      <c r="E225" s="8"/>
      <c r="F225" s="8"/>
      <c r="G225" s="8"/>
      <c r="H225" s="8"/>
      <c r="I225" s="8"/>
      <c r="J225" s="8"/>
      <c r="K225" s="8"/>
      <c r="L225" s="8"/>
      <c r="M225" s="8"/>
      <c r="N225" s="8"/>
      <c r="O225" s="8"/>
    </row>
    <row r="226" spans="1:17" ht="14.25" customHeight="1" x14ac:dyDescent="0.55000000000000004">
      <c r="B226" s="8"/>
      <c r="C226" s="8"/>
      <c r="D226" s="8"/>
      <c r="E226" s="8"/>
      <c r="F226" s="8"/>
      <c r="G226" s="8"/>
      <c r="H226" s="8"/>
      <c r="I226" s="8"/>
      <c r="J226" s="8"/>
      <c r="K226" s="8"/>
      <c r="L226" s="8"/>
      <c r="M226" s="8"/>
      <c r="N226" s="8"/>
      <c r="O226" s="8"/>
    </row>
    <row r="227" spans="1:17" ht="14.25" customHeight="1" x14ac:dyDescent="0.55000000000000004">
      <c r="B227" s="2" t="s">
        <v>18</v>
      </c>
      <c r="C227" s="2"/>
    </row>
    <row r="228" spans="1:17" ht="14.25" customHeight="1" x14ac:dyDescent="0.55000000000000004">
      <c r="I228" s="1"/>
      <c r="O228" s="9" t="s">
        <v>2</v>
      </c>
      <c r="P228" s="9"/>
    </row>
    <row r="229" spans="1:17" ht="14.25" customHeight="1" x14ac:dyDescent="0.55000000000000004">
      <c r="B229" s="116"/>
      <c r="C229" s="117"/>
      <c r="D229" s="10" t="s">
        <v>4</v>
      </c>
      <c r="E229" s="10" t="s">
        <v>35</v>
      </c>
      <c r="F229" s="10" t="s">
        <v>36</v>
      </c>
      <c r="G229" s="10" t="s">
        <v>37</v>
      </c>
      <c r="H229" s="10" t="s">
        <v>38</v>
      </c>
      <c r="I229" s="10" t="s">
        <v>23</v>
      </c>
      <c r="J229" s="10" t="s">
        <v>39</v>
      </c>
      <c r="K229" s="10" t="s">
        <v>40</v>
      </c>
      <c r="L229" s="10" t="s">
        <v>41</v>
      </c>
      <c r="M229" s="10" t="s">
        <v>46</v>
      </c>
      <c r="N229" s="10" t="s">
        <v>42</v>
      </c>
      <c r="O229" s="10" t="s">
        <v>29</v>
      </c>
      <c r="P229" s="11"/>
    </row>
    <row r="230" spans="1:17" ht="14.25" customHeight="1" x14ac:dyDescent="0.55000000000000004">
      <c r="B230" s="112" t="s">
        <v>15</v>
      </c>
      <c r="C230" s="113"/>
      <c r="D230" s="12">
        <v>319187</v>
      </c>
      <c r="E230" s="13">
        <v>662806</v>
      </c>
      <c r="F230" s="12">
        <v>980504</v>
      </c>
      <c r="G230" s="12">
        <v>1313551</v>
      </c>
      <c r="H230" s="12">
        <v>1661503</v>
      </c>
      <c r="I230" s="12">
        <v>1986397</v>
      </c>
      <c r="J230" s="15">
        <v>2317049</v>
      </c>
      <c r="K230" s="15">
        <v>2672117</v>
      </c>
      <c r="L230" s="15">
        <v>3058849</v>
      </c>
      <c r="M230" s="15">
        <v>3412510</v>
      </c>
      <c r="N230" s="15">
        <v>3732441</v>
      </c>
      <c r="O230" s="15">
        <v>4104792</v>
      </c>
      <c r="P230" s="16"/>
      <c r="Q230" s="22"/>
    </row>
    <row r="231" spans="1:17" ht="14.25" customHeight="1" x14ac:dyDescent="0.55000000000000004">
      <c r="B231" s="114" t="s">
        <v>16</v>
      </c>
      <c r="C231" s="115"/>
      <c r="D231" s="17">
        <v>0.13100000000000001</v>
      </c>
      <c r="E231" s="17">
        <v>0.13300000000000001</v>
      </c>
      <c r="F231" s="17">
        <v>0.105</v>
      </c>
      <c r="G231" s="17">
        <v>9.7000000000000003E-2</v>
      </c>
      <c r="H231" s="17">
        <v>9.4E-2</v>
      </c>
      <c r="I231" s="17">
        <v>8.7999999999999995E-2</v>
      </c>
      <c r="J231" s="17">
        <v>8.6999999999999994E-2</v>
      </c>
      <c r="K231" s="17">
        <v>0.08</v>
      </c>
      <c r="L231" s="17">
        <v>7.8E-2</v>
      </c>
      <c r="M231" s="17">
        <v>7.5999999999999998E-2</v>
      </c>
      <c r="N231" s="17">
        <v>7.6999999999999999E-2</v>
      </c>
      <c r="O231" s="17">
        <v>7.3999999999999996E-2</v>
      </c>
      <c r="P231" s="18"/>
    </row>
    <row r="232" spans="1:17" ht="14.25" customHeight="1" x14ac:dyDescent="0.55000000000000004">
      <c r="A232" s="23"/>
      <c r="B232" s="112" t="s">
        <v>17</v>
      </c>
      <c r="C232" s="113"/>
      <c r="D232" s="12">
        <v>28393</v>
      </c>
      <c r="E232" s="12">
        <v>62004</v>
      </c>
      <c r="F232" s="12">
        <v>89661</v>
      </c>
      <c r="G232" s="12">
        <v>118561</v>
      </c>
      <c r="H232" s="12">
        <v>147965</v>
      </c>
      <c r="I232" s="12">
        <v>181531</v>
      </c>
      <c r="J232" s="12">
        <v>211779</v>
      </c>
      <c r="K232" s="12">
        <v>244626</v>
      </c>
      <c r="L232" s="12">
        <v>270604</v>
      </c>
      <c r="M232" s="12">
        <v>298508</v>
      </c>
      <c r="N232" s="12">
        <v>326586</v>
      </c>
      <c r="O232" s="12">
        <v>360864</v>
      </c>
      <c r="P232" s="16"/>
      <c r="Q232" s="23"/>
    </row>
    <row r="233" spans="1:17" s="23" customFormat="1" ht="14.25" customHeight="1" x14ac:dyDescent="0.55000000000000004">
      <c r="A233" s="1"/>
      <c r="B233" s="114" t="s">
        <v>16</v>
      </c>
      <c r="C233" s="115"/>
      <c r="D233" s="17">
        <v>-1.7999999999999999E-2</v>
      </c>
      <c r="E233" s="17">
        <v>-1.7999999999999999E-2</v>
      </c>
      <c r="F233" s="17">
        <v>-7.0000000000000001E-3</v>
      </c>
      <c r="G233" s="17">
        <v>8.0000000000000002E-3</v>
      </c>
      <c r="H233" s="17">
        <v>1.7999999999999999E-2</v>
      </c>
      <c r="I233" s="17">
        <v>2.5000000000000001E-2</v>
      </c>
      <c r="J233" s="17">
        <v>2.5000000000000001E-2</v>
      </c>
      <c r="K233" s="17">
        <v>2.8000000000000001E-2</v>
      </c>
      <c r="L233" s="17">
        <v>2.9000000000000001E-2</v>
      </c>
      <c r="M233" s="17">
        <v>2.9000000000000001E-2</v>
      </c>
      <c r="N233" s="17">
        <v>3.5999999999999997E-2</v>
      </c>
      <c r="O233" s="17">
        <v>3.5999999999999997E-2</v>
      </c>
      <c r="P233" s="18"/>
      <c r="Q233" s="1"/>
    </row>
    <row r="234" spans="1:17" ht="14.25" customHeight="1" x14ac:dyDescent="0.55000000000000004">
      <c r="B234" s="19"/>
      <c r="C234" s="20"/>
      <c r="D234" s="8"/>
      <c r="E234" s="8"/>
      <c r="F234" s="8"/>
      <c r="G234" s="8"/>
      <c r="H234" s="8"/>
      <c r="I234" s="8"/>
      <c r="J234" s="8"/>
      <c r="K234" s="8"/>
      <c r="L234" s="8"/>
      <c r="M234" s="8"/>
      <c r="N234" s="8"/>
      <c r="O234" s="8"/>
      <c r="P234" s="8"/>
    </row>
    <row r="235" spans="1:17" ht="14.25" customHeight="1" x14ac:dyDescent="0.55000000000000004">
      <c r="B235" s="19"/>
      <c r="C235" s="20"/>
      <c r="D235" s="8"/>
      <c r="E235" s="8"/>
      <c r="F235" s="8"/>
      <c r="G235" s="8"/>
      <c r="H235" s="8"/>
      <c r="I235" s="8"/>
      <c r="J235" s="8"/>
      <c r="K235" s="8"/>
      <c r="L235" s="8"/>
      <c r="M235" s="8"/>
      <c r="N235" s="8"/>
      <c r="O235" s="8"/>
      <c r="P235" s="8"/>
    </row>
    <row r="236" spans="1:17" ht="14.25" customHeight="1" x14ac:dyDescent="0.55000000000000004">
      <c r="B236" s="8"/>
      <c r="C236" s="8"/>
      <c r="D236" s="8"/>
      <c r="E236" s="8"/>
      <c r="F236" s="8"/>
      <c r="G236" s="8"/>
      <c r="H236" s="8"/>
      <c r="I236" s="8"/>
      <c r="J236" s="8"/>
      <c r="K236" s="8"/>
      <c r="L236" s="8"/>
      <c r="M236" s="8"/>
      <c r="N236" s="8"/>
      <c r="O236" s="8"/>
    </row>
    <row r="237" spans="1:17" ht="14.25" customHeight="1" x14ac:dyDescent="0.55000000000000004">
      <c r="B237" s="2" t="s">
        <v>50</v>
      </c>
      <c r="C237" s="2"/>
    </row>
    <row r="239" spans="1:17" ht="14.25" customHeight="1" x14ac:dyDescent="0.55000000000000004">
      <c r="B239" s="2" t="s">
        <v>1</v>
      </c>
      <c r="C239" s="2"/>
    </row>
    <row r="240" spans="1:17" ht="14.25" customHeight="1" x14ac:dyDescent="0.55000000000000004">
      <c r="O240" s="9" t="s">
        <v>2</v>
      </c>
      <c r="P240" s="9"/>
    </row>
    <row r="241" spans="1:17" ht="14.25" customHeight="1" x14ac:dyDescent="0.55000000000000004">
      <c r="B241" s="116"/>
      <c r="C241" s="117"/>
      <c r="D241" s="10" t="s">
        <v>4</v>
      </c>
      <c r="E241" s="10" t="s">
        <v>5</v>
      </c>
      <c r="F241" s="10" t="s">
        <v>6</v>
      </c>
      <c r="G241" s="10" t="s">
        <v>7</v>
      </c>
      <c r="H241" s="10" t="s">
        <v>8</v>
      </c>
      <c r="I241" s="10" t="s">
        <v>9</v>
      </c>
      <c r="J241" s="10" t="s">
        <v>10</v>
      </c>
      <c r="K241" s="10" t="s">
        <v>11</v>
      </c>
      <c r="L241" s="10" t="s">
        <v>12</v>
      </c>
      <c r="M241" s="10" t="s">
        <v>13</v>
      </c>
      <c r="N241" s="10" t="s">
        <v>14</v>
      </c>
      <c r="O241" s="10" t="s">
        <v>3</v>
      </c>
      <c r="P241" s="11"/>
    </row>
    <row r="242" spans="1:17" ht="14.25" customHeight="1" x14ac:dyDescent="0.55000000000000004">
      <c r="B242" s="112" t="s">
        <v>15</v>
      </c>
      <c r="C242" s="113"/>
      <c r="D242" s="12">
        <v>282231</v>
      </c>
      <c r="E242" s="12">
        <v>302653</v>
      </c>
      <c r="F242" s="12">
        <v>302063</v>
      </c>
      <c r="G242" s="12">
        <v>310882</v>
      </c>
      <c r="H242" s="12">
        <v>321474</v>
      </c>
      <c r="I242" s="12">
        <v>305764</v>
      </c>
      <c r="J242" s="15">
        <v>305996</v>
      </c>
      <c r="K242" s="15">
        <v>343178</v>
      </c>
      <c r="L242" s="15">
        <v>364198</v>
      </c>
      <c r="M242" s="15">
        <v>332442</v>
      </c>
      <c r="N242" s="15">
        <v>293817</v>
      </c>
      <c r="O242" s="15">
        <v>356336</v>
      </c>
      <c r="P242" s="16"/>
    </row>
    <row r="243" spans="1:17" ht="14.25" customHeight="1" x14ac:dyDescent="0.55000000000000004">
      <c r="B243" s="114" t="s">
        <v>16</v>
      </c>
      <c r="C243" s="115"/>
      <c r="D243" s="17">
        <v>0.04</v>
      </c>
      <c r="E243" s="17">
        <v>6.9000000000000006E-2</v>
      </c>
      <c r="F243" s="17">
        <v>7.6999999999999999E-2</v>
      </c>
      <c r="G243" s="17">
        <v>0.10199999999999999</v>
      </c>
      <c r="H243" s="17">
        <v>0.11799999999999999</v>
      </c>
      <c r="I243" s="17">
        <v>9.0999999999999998E-2</v>
      </c>
      <c r="J243" s="17">
        <v>9.6000000000000002E-2</v>
      </c>
      <c r="K243" s="17">
        <v>0.1</v>
      </c>
      <c r="L243" s="17">
        <v>0.105</v>
      </c>
      <c r="M243" s="17">
        <v>7.9000000000000001E-2</v>
      </c>
      <c r="N243" s="17">
        <v>7.4999999999999997E-2</v>
      </c>
      <c r="O243" s="17">
        <v>-9.8000000000000004E-2</v>
      </c>
      <c r="P243" s="18"/>
    </row>
    <row r="244" spans="1:17" ht="14.25" customHeight="1" x14ac:dyDescent="0.55000000000000004">
      <c r="B244" s="112" t="s">
        <v>17</v>
      </c>
      <c r="C244" s="113"/>
      <c r="D244" s="12">
        <v>28908</v>
      </c>
      <c r="E244" s="12">
        <v>34242</v>
      </c>
      <c r="F244" s="12">
        <v>27116</v>
      </c>
      <c r="G244" s="12">
        <v>27380</v>
      </c>
      <c r="H244" s="12">
        <v>27745</v>
      </c>
      <c r="I244" s="12">
        <v>31649</v>
      </c>
      <c r="J244" s="12">
        <v>29474</v>
      </c>
      <c r="K244" s="12">
        <v>31525</v>
      </c>
      <c r="L244" s="12">
        <v>24823</v>
      </c>
      <c r="M244" s="12">
        <v>27107</v>
      </c>
      <c r="N244" s="12">
        <v>25299</v>
      </c>
      <c r="O244" s="12">
        <v>32948</v>
      </c>
      <c r="P244" s="16"/>
    </row>
    <row r="245" spans="1:17" ht="14.25" customHeight="1" x14ac:dyDescent="0.55000000000000004">
      <c r="B245" s="114" t="s">
        <v>16</v>
      </c>
      <c r="C245" s="115"/>
      <c r="D245" s="17">
        <v>0.20899999999999999</v>
      </c>
      <c r="E245" s="17">
        <v>7.0000000000000007E-2</v>
      </c>
      <c r="F245" s="17">
        <v>8.1000000000000003E-2</v>
      </c>
      <c r="G245" s="17">
        <v>-4.9000000000000002E-2</v>
      </c>
      <c r="H245" s="17">
        <v>-5.6000000000000001E-2</v>
      </c>
      <c r="I245" s="17">
        <v>-4.3999999999999997E-2</v>
      </c>
      <c r="J245" s="17">
        <v>-1.4999999999999999E-2</v>
      </c>
      <c r="K245" s="17">
        <v>-5.0000000000000001E-3</v>
      </c>
      <c r="L245" s="17">
        <v>4.7E-2</v>
      </c>
      <c r="M245" s="17">
        <v>-3.0000000000000001E-3</v>
      </c>
      <c r="N245" s="17">
        <v>-8.0000000000000002E-3</v>
      </c>
      <c r="O245" s="17">
        <v>-2.5999999999999999E-2</v>
      </c>
      <c r="P245" s="18"/>
    </row>
    <row r="246" spans="1:17" ht="14.25" customHeight="1" x14ac:dyDescent="0.55000000000000004">
      <c r="B246" s="19"/>
      <c r="C246" s="20"/>
      <c r="D246" s="8"/>
      <c r="E246" s="8"/>
      <c r="F246" s="8"/>
      <c r="G246" s="8"/>
      <c r="H246" s="8"/>
      <c r="I246" s="8"/>
      <c r="J246" s="8"/>
      <c r="K246" s="8"/>
      <c r="L246" s="8"/>
      <c r="M246" s="8"/>
      <c r="N246" s="8"/>
      <c r="O246" s="8"/>
      <c r="P246" s="8"/>
    </row>
    <row r="247" spans="1:17" ht="14.25" customHeight="1" x14ac:dyDescent="0.55000000000000004">
      <c r="B247" s="19"/>
      <c r="C247" s="8"/>
      <c r="D247" s="8"/>
      <c r="E247" s="8"/>
      <c r="F247" s="8"/>
      <c r="G247" s="8"/>
      <c r="H247" s="8"/>
      <c r="I247" s="8"/>
      <c r="J247" s="8"/>
      <c r="K247" s="8"/>
      <c r="L247" s="8"/>
      <c r="M247" s="8"/>
      <c r="N247" s="8"/>
      <c r="O247" s="8"/>
    </row>
    <row r="248" spans="1:17" ht="14.25" customHeight="1" x14ac:dyDescent="0.55000000000000004">
      <c r="B248" s="8"/>
      <c r="C248" s="8"/>
      <c r="D248" s="8"/>
      <c r="E248" s="8"/>
      <c r="F248" s="8"/>
      <c r="G248" s="8"/>
      <c r="H248" s="8"/>
      <c r="I248" s="8"/>
      <c r="J248" s="8"/>
      <c r="K248" s="8"/>
      <c r="L248" s="8"/>
      <c r="M248" s="8"/>
      <c r="N248" s="8"/>
      <c r="O248" s="8"/>
    </row>
    <row r="249" spans="1:17" ht="14.25" customHeight="1" x14ac:dyDescent="0.55000000000000004">
      <c r="B249" s="2" t="s">
        <v>18</v>
      </c>
      <c r="C249" s="2"/>
    </row>
    <row r="250" spans="1:17" ht="14.25" customHeight="1" x14ac:dyDescent="0.55000000000000004">
      <c r="I250" s="1"/>
      <c r="O250" s="9" t="s">
        <v>2</v>
      </c>
      <c r="P250" s="9"/>
    </row>
    <row r="251" spans="1:17" ht="14.25" customHeight="1" x14ac:dyDescent="0.55000000000000004">
      <c r="B251" s="116"/>
      <c r="C251" s="117"/>
      <c r="D251" s="10" t="s">
        <v>4</v>
      </c>
      <c r="E251" s="10" t="s">
        <v>35</v>
      </c>
      <c r="F251" s="10" t="s">
        <v>36</v>
      </c>
      <c r="G251" s="10" t="s">
        <v>37</v>
      </c>
      <c r="H251" s="10" t="s">
        <v>38</v>
      </c>
      <c r="I251" s="10" t="s">
        <v>23</v>
      </c>
      <c r="J251" s="10" t="s">
        <v>39</v>
      </c>
      <c r="K251" s="10" t="s">
        <v>40</v>
      </c>
      <c r="L251" s="10" t="s">
        <v>41</v>
      </c>
      <c r="M251" s="10" t="s">
        <v>46</v>
      </c>
      <c r="N251" s="10" t="s">
        <v>42</v>
      </c>
      <c r="O251" s="10" t="s">
        <v>29</v>
      </c>
      <c r="P251" s="11"/>
    </row>
    <row r="252" spans="1:17" ht="14.25" customHeight="1" x14ac:dyDescent="0.55000000000000004">
      <c r="B252" s="112" t="s">
        <v>15</v>
      </c>
      <c r="C252" s="113"/>
      <c r="D252" s="12">
        <v>282231</v>
      </c>
      <c r="E252" s="12">
        <v>584885</v>
      </c>
      <c r="F252" s="12">
        <v>886949</v>
      </c>
      <c r="G252" s="12">
        <v>1197831</v>
      </c>
      <c r="H252" s="12">
        <v>1519306</v>
      </c>
      <c r="I252" s="12">
        <v>1825070</v>
      </c>
      <c r="J252" s="15">
        <v>2131067</v>
      </c>
      <c r="K252" s="15">
        <v>2474246</v>
      </c>
      <c r="L252" s="15">
        <v>2838444</v>
      </c>
      <c r="M252" s="15">
        <v>3170887</v>
      </c>
      <c r="N252" s="15">
        <v>3464705</v>
      </c>
      <c r="O252" s="15">
        <v>3821041</v>
      </c>
      <c r="P252" s="16"/>
      <c r="Q252" s="22"/>
    </row>
    <row r="253" spans="1:17" ht="14.25" customHeight="1" x14ac:dyDescent="0.55000000000000004">
      <c r="B253" s="114" t="s">
        <v>16</v>
      </c>
      <c r="C253" s="115"/>
      <c r="D253" s="17">
        <v>0.04</v>
      </c>
      <c r="E253" s="17">
        <v>5.5E-2</v>
      </c>
      <c r="F253" s="17">
        <v>6.2E-2</v>
      </c>
      <c r="G253" s="17">
        <v>7.1999999999999995E-2</v>
      </c>
      <c r="H253" s="17">
        <v>8.2000000000000003E-2</v>
      </c>
      <c r="I253" s="17">
        <v>8.3000000000000004E-2</v>
      </c>
      <c r="J253" s="17">
        <v>8.5000000000000006E-2</v>
      </c>
      <c r="K253" s="17">
        <v>8.6999999999999994E-2</v>
      </c>
      <c r="L253" s="17">
        <v>8.8999999999999996E-2</v>
      </c>
      <c r="M253" s="17">
        <v>8.7999999999999995E-2</v>
      </c>
      <c r="N253" s="17">
        <v>8.6999999999999994E-2</v>
      </c>
      <c r="O253" s="17">
        <v>6.7000000000000004E-2</v>
      </c>
      <c r="P253" s="18"/>
    </row>
    <row r="254" spans="1:17" ht="14.25" customHeight="1" x14ac:dyDescent="0.55000000000000004">
      <c r="A254" s="23"/>
      <c r="B254" s="112" t="s">
        <v>17</v>
      </c>
      <c r="C254" s="113"/>
      <c r="D254" s="12">
        <v>28908</v>
      </c>
      <c r="E254" s="12">
        <v>63150</v>
      </c>
      <c r="F254" s="12">
        <v>90267</v>
      </c>
      <c r="G254" s="12">
        <v>117648</v>
      </c>
      <c r="H254" s="12">
        <v>145393</v>
      </c>
      <c r="I254" s="12">
        <v>177042</v>
      </c>
      <c r="J254" s="12">
        <v>206517</v>
      </c>
      <c r="K254" s="12">
        <v>238043</v>
      </c>
      <c r="L254" s="12">
        <v>262867</v>
      </c>
      <c r="M254" s="12">
        <v>289974</v>
      </c>
      <c r="N254" s="12">
        <v>315274</v>
      </c>
      <c r="O254" s="12">
        <v>348223</v>
      </c>
      <c r="P254" s="16"/>
      <c r="Q254" s="23"/>
    </row>
    <row r="255" spans="1:17" s="23" customFormat="1" ht="14.25" customHeight="1" x14ac:dyDescent="0.55000000000000004">
      <c r="A255" s="1"/>
      <c r="B255" s="114" t="s">
        <v>16</v>
      </c>
      <c r="C255" s="115"/>
      <c r="D255" s="17">
        <v>0.20899999999999999</v>
      </c>
      <c r="E255" s="17">
        <v>0.13</v>
      </c>
      <c r="F255" s="17">
        <v>0.115</v>
      </c>
      <c r="G255" s="17">
        <v>7.1999999999999995E-2</v>
      </c>
      <c r="H255" s="17">
        <v>4.4999999999999998E-2</v>
      </c>
      <c r="I255" s="17">
        <v>2.8000000000000001E-2</v>
      </c>
      <c r="J255" s="17">
        <v>2.1000000000000001E-2</v>
      </c>
      <c r="K255" s="17">
        <v>1.7999999999999999E-2</v>
      </c>
      <c r="L255" s="17">
        <v>0.02</v>
      </c>
      <c r="M255" s="17">
        <v>1.7999999999999999E-2</v>
      </c>
      <c r="N255" s="17">
        <v>1.6E-2</v>
      </c>
      <c r="O255" s="17">
        <v>1.2E-2</v>
      </c>
      <c r="P255" s="18"/>
      <c r="Q255" s="1"/>
    </row>
    <row r="256" spans="1:17" ht="14.25" customHeight="1" x14ac:dyDescent="0.55000000000000004">
      <c r="B256" s="19"/>
      <c r="C256" s="20"/>
      <c r="D256" s="8"/>
      <c r="E256" s="8"/>
      <c r="F256" s="8"/>
      <c r="G256" s="8"/>
      <c r="H256" s="8"/>
      <c r="I256" s="8"/>
      <c r="J256" s="8"/>
      <c r="K256" s="8"/>
      <c r="L256" s="8"/>
      <c r="M256" s="8"/>
      <c r="N256" s="8"/>
      <c r="O256" s="8"/>
      <c r="P256" s="8"/>
    </row>
    <row r="257" spans="2:16" ht="14.25" customHeight="1" x14ac:dyDescent="0.55000000000000004">
      <c r="B257" s="19"/>
      <c r="C257" s="20"/>
      <c r="D257" s="8"/>
      <c r="E257" s="8"/>
      <c r="F257" s="8"/>
      <c r="G257" s="8"/>
      <c r="H257" s="8"/>
      <c r="I257" s="8"/>
      <c r="J257" s="8"/>
      <c r="K257" s="8"/>
      <c r="L257" s="8"/>
      <c r="M257" s="8"/>
      <c r="N257" s="8"/>
      <c r="O257" s="8"/>
      <c r="P257" s="8"/>
    </row>
    <row r="258" spans="2:16" ht="14.25" customHeight="1" x14ac:dyDescent="0.55000000000000004">
      <c r="B258" s="8"/>
      <c r="C258" s="8"/>
      <c r="D258" s="8"/>
      <c r="E258" s="8"/>
      <c r="F258" s="8"/>
      <c r="G258" s="8"/>
      <c r="H258" s="8"/>
      <c r="I258" s="8"/>
      <c r="J258" s="8"/>
      <c r="K258" s="8"/>
      <c r="L258" s="8"/>
      <c r="M258" s="8"/>
      <c r="N258" s="8"/>
      <c r="O258" s="8"/>
    </row>
    <row r="259" spans="2:16" ht="14.25" customHeight="1" x14ac:dyDescent="0.55000000000000004">
      <c r="B259" s="2" t="s">
        <v>51</v>
      </c>
      <c r="C259" s="2"/>
    </row>
    <row r="261" spans="2:16" ht="14.25" customHeight="1" x14ac:dyDescent="0.55000000000000004">
      <c r="B261" s="2" t="s">
        <v>1</v>
      </c>
      <c r="C261" s="2"/>
    </row>
    <row r="262" spans="2:16" ht="14.25" customHeight="1" x14ac:dyDescent="0.55000000000000004">
      <c r="O262" s="9" t="s">
        <v>2</v>
      </c>
      <c r="P262" s="9"/>
    </row>
    <row r="263" spans="2:16" ht="14.25" customHeight="1" x14ac:dyDescent="0.55000000000000004">
      <c r="B263" s="116"/>
      <c r="C263" s="117"/>
      <c r="D263" s="10" t="s">
        <v>4</v>
      </c>
      <c r="E263" s="10" t="s">
        <v>5</v>
      </c>
      <c r="F263" s="10" t="s">
        <v>6</v>
      </c>
      <c r="G263" s="10" t="s">
        <v>7</v>
      </c>
      <c r="H263" s="10" t="s">
        <v>8</v>
      </c>
      <c r="I263" s="10" t="s">
        <v>9</v>
      </c>
      <c r="J263" s="10" t="s">
        <v>10</v>
      </c>
      <c r="K263" s="10" t="s">
        <v>11</v>
      </c>
      <c r="L263" s="10" t="s">
        <v>12</v>
      </c>
      <c r="M263" s="10" t="s">
        <v>13</v>
      </c>
      <c r="N263" s="10" t="s">
        <v>14</v>
      </c>
      <c r="O263" s="10" t="s">
        <v>3</v>
      </c>
      <c r="P263" s="11"/>
    </row>
    <row r="264" spans="2:16" ht="14.25" customHeight="1" x14ac:dyDescent="0.55000000000000004">
      <c r="B264" s="112" t="s">
        <v>15</v>
      </c>
      <c r="C264" s="113"/>
      <c r="D264" s="12">
        <v>271374</v>
      </c>
      <c r="E264" s="12">
        <v>283239</v>
      </c>
      <c r="F264" s="12">
        <v>280347</v>
      </c>
      <c r="G264" s="12">
        <v>282029</v>
      </c>
      <c r="H264" s="12">
        <v>287571</v>
      </c>
      <c r="I264" s="12">
        <v>280164</v>
      </c>
      <c r="J264" s="15">
        <v>279266</v>
      </c>
      <c r="K264" s="15">
        <v>311981</v>
      </c>
      <c r="L264" s="15">
        <v>329630</v>
      </c>
      <c r="M264" s="15">
        <v>308047</v>
      </c>
      <c r="N264" s="15">
        <v>273254</v>
      </c>
      <c r="O264" s="15">
        <v>394930</v>
      </c>
      <c r="P264" s="16"/>
    </row>
    <row r="265" spans="2:16" ht="14.25" customHeight="1" x14ac:dyDescent="0.55000000000000004">
      <c r="B265" s="114" t="s">
        <v>16</v>
      </c>
      <c r="C265" s="115"/>
      <c r="D265" s="17">
        <v>0.112</v>
      </c>
      <c r="E265" s="17">
        <v>0.157</v>
      </c>
      <c r="F265" s="17">
        <v>0.17299999999999999</v>
      </c>
      <c r="G265" s="17">
        <v>8.5000000000000006E-2</v>
      </c>
      <c r="H265" s="17">
        <v>0.156</v>
      </c>
      <c r="I265" s="17">
        <v>0.153</v>
      </c>
      <c r="J265" s="17">
        <v>8.5000000000000006E-2</v>
      </c>
      <c r="K265" s="17">
        <v>0.122</v>
      </c>
      <c r="L265" s="17">
        <v>5.2999999999999999E-2</v>
      </c>
      <c r="M265" s="17">
        <v>0.14699999999999999</v>
      </c>
      <c r="N265" s="17">
        <v>0.11799999999999999</v>
      </c>
      <c r="O265" s="17">
        <v>0.39600000000000002</v>
      </c>
      <c r="P265" s="18"/>
    </row>
    <row r="266" spans="2:16" ht="14.25" customHeight="1" x14ac:dyDescent="0.55000000000000004">
      <c r="B266" s="112" t="s">
        <v>17</v>
      </c>
      <c r="C266" s="113"/>
      <c r="D266" s="12">
        <v>23917</v>
      </c>
      <c r="E266" s="12">
        <v>31990</v>
      </c>
      <c r="F266" s="12">
        <v>25081</v>
      </c>
      <c r="G266" s="12">
        <v>28785</v>
      </c>
      <c r="H266" s="12">
        <v>29400</v>
      </c>
      <c r="I266" s="12">
        <v>33119</v>
      </c>
      <c r="J266" s="12">
        <v>29934</v>
      </c>
      <c r="K266" s="12">
        <v>31692</v>
      </c>
      <c r="L266" s="12">
        <v>23700</v>
      </c>
      <c r="M266" s="12">
        <v>27195</v>
      </c>
      <c r="N266" s="12">
        <v>25500</v>
      </c>
      <c r="O266" s="12">
        <v>33836</v>
      </c>
      <c r="P266" s="16"/>
    </row>
    <row r="267" spans="2:16" ht="14.25" customHeight="1" x14ac:dyDescent="0.55000000000000004">
      <c r="B267" s="114" t="s">
        <v>16</v>
      </c>
      <c r="C267" s="115"/>
      <c r="D267" s="17">
        <v>0.83299999999999996</v>
      </c>
      <c r="E267" s="17">
        <v>1.006</v>
      </c>
      <c r="F267" s="17">
        <v>1.0049999999999999</v>
      </c>
      <c r="G267" s="17">
        <v>1.179</v>
      </c>
      <c r="H267" s="17">
        <v>1.139</v>
      </c>
      <c r="I267" s="17">
        <v>1.0629999999999999</v>
      </c>
      <c r="J267" s="17">
        <v>1.018</v>
      </c>
      <c r="K267" s="17">
        <v>0.91800000000000004</v>
      </c>
      <c r="L267" s="17">
        <v>0.85599999999999998</v>
      </c>
      <c r="M267" s="17">
        <v>0.93200000000000005</v>
      </c>
      <c r="N267" s="17">
        <v>0.83099999999999996</v>
      </c>
      <c r="O267" s="17">
        <v>0.81499999999999995</v>
      </c>
      <c r="P267" s="18"/>
    </row>
    <row r="268" spans="2:16" ht="14.25" customHeight="1" x14ac:dyDescent="0.55000000000000004">
      <c r="B268" s="19" t="s">
        <v>52</v>
      </c>
      <c r="C268" s="20"/>
      <c r="D268" s="8"/>
      <c r="E268" s="8"/>
      <c r="F268" s="8"/>
      <c r="G268" s="8"/>
      <c r="H268" s="8"/>
      <c r="I268" s="8"/>
      <c r="J268" s="8"/>
      <c r="K268" s="8"/>
      <c r="L268" s="8"/>
      <c r="M268" s="8"/>
      <c r="N268" s="8"/>
      <c r="O268" s="8"/>
      <c r="P268" s="8"/>
    </row>
    <row r="269" spans="2:16" ht="14.25" customHeight="1" x14ac:dyDescent="0.55000000000000004">
      <c r="B269" s="19"/>
      <c r="C269" s="8"/>
      <c r="D269" s="8"/>
      <c r="E269" s="8"/>
      <c r="F269" s="8"/>
      <c r="G269" s="8"/>
      <c r="H269" s="8"/>
      <c r="I269" s="8"/>
      <c r="J269" s="8"/>
      <c r="K269" s="8"/>
      <c r="L269" s="8"/>
      <c r="M269" s="8"/>
      <c r="N269" s="8"/>
      <c r="O269" s="8"/>
    </row>
    <row r="270" spans="2:16" ht="14.25" customHeight="1" x14ac:dyDescent="0.55000000000000004">
      <c r="B270" s="8"/>
      <c r="C270" s="8"/>
      <c r="D270" s="8"/>
      <c r="E270" s="8"/>
      <c r="F270" s="8"/>
      <c r="G270" s="8"/>
      <c r="H270" s="8"/>
      <c r="I270" s="8"/>
      <c r="J270" s="8"/>
      <c r="K270" s="8"/>
      <c r="L270" s="8"/>
      <c r="M270" s="8"/>
      <c r="N270" s="8"/>
      <c r="O270" s="8"/>
    </row>
    <row r="271" spans="2:16" ht="14.25" customHeight="1" x14ac:dyDescent="0.55000000000000004">
      <c r="B271" s="2" t="s">
        <v>18</v>
      </c>
      <c r="C271" s="2"/>
    </row>
    <row r="272" spans="2:16" ht="14.25" customHeight="1" x14ac:dyDescent="0.55000000000000004">
      <c r="I272" s="1"/>
      <c r="O272" s="9" t="s">
        <v>2</v>
      </c>
      <c r="P272" s="9"/>
    </row>
    <row r="273" spans="1:17" ht="14.25" customHeight="1" x14ac:dyDescent="0.55000000000000004">
      <c r="B273" s="116"/>
      <c r="C273" s="117"/>
      <c r="D273" s="10" t="s">
        <v>4</v>
      </c>
      <c r="E273" s="10" t="s">
        <v>35</v>
      </c>
      <c r="F273" s="10" t="s">
        <v>36</v>
      </c>
      <c r="G273" s="10" t="s">
        <v>37</v>
      </c>
      <c r="H273" s="10" t="s">
        <v>38</v>
      </c>
      <c r="I273" s="10" t="s">
        <v>23</v>
      </c>
      <c r="J273" s="10" t="s">
        <v>39</v>
      </c>
      <c r="K273" s="10" t="s">
        <v>40</v>
      </c>
      <c r="L273" s="10" t="s">
        <v>41</v>
      </c>
      <c r="M273" s="10" t="s">
        <v>46</v>
      </c>
      <c r="N273" s="10" t="s">
        <v>42</v>
      </c>
      <c r="O273" s="10" t="s">
        <v>29</v>
      </c>
      <c r="P273" s="11"/>
    </row>
    <row r="274" spans="1:17" ht="14.25" customHeight="1" x14ac:dyDescent="0.55000000000000004">
      <c r="B274" s="112" t="s">
        <v>15</v>
      </c>
      <c r="C274" s="113"/>
      <c r="D274" s="12">
        <v>271374</v>
      </c>
      <c r="E274" s="12">
        <v>554613</v>
      </c>
      <c r="F274" s="12">
        <v>834960</v>
      </c>
      <c r="G274" s="12">
        <v>1116989</v>
      </c>
      <c r="H274" s="12">
        <v>1404561</v>
      </c>
      <c r="I274" s="12">
        <v>1684726</v>
      </c>
      <c r="J274" s="15">
        <v>1963992</v>
      </c>
      <c r="K274" s="15">
        <v>2275974</v>
      </c>
      <c r="L274" s="15">
        <v>2605604</v>
      </c>
      <c r="M274" s="15">
        <v>2913652</v>
      </c>
      <c r="N274" s="15">
        <v>3186906</v>
      </c>
      <c r="O274" s="15">
        <v>3581836</v>
      </c>
      <c r="P274" s="16"/>
      <c r="Q274" s="22"/>
    </row>
    <row r="275" spans="1:17" ht="14.25" customHeight="1" x14ac:dyDescent="0.55000000000000004">
      <c r="B275" s="114" t="s">
        <v>16</v>
      </c>
      <c r="C275" s="115"/>
      <c r="D275" s="17">
        <v>0.112</v>
      </c>
      <c r="E275" s="17">
        <v>0.13400000000000001</v>
      </c>
      <c r="F275" s="17">
        <v>0.14699999999999999</v>
      </c>
      <c r="G275" s="17">
        <v>0.13100000000000001</v>
      </c>
      <c r="H275" s="17">
        <v>0.13600000000000001</v>
      </c>
      <c r="I275" s="17">
        <v>0.13900000000000001</v>
      </c>
      <c r="J275" s="17">
        <v>0.13100000000000001</v>
      </c>
      <c r="K275" s="17">
        <v>0.129</v>
      </c>
      <c r="L275" s="17">
        <v>0.11899999999999999</v>
      </c>
      <c r="M275" s="17">
        <v>0.122</v>
      </c>
      <c r="N275" s="17">
        <v>0.122</v>
      </c>
      <c r="O275" s="17">
        <v>0.14699999999999999</v>
      </c>
      <c r="P275" s="18"/>
    </row>
    <row r="276" spans="1:17" ht="14.25" customHeight="1" x14ac:dyDescent="0.55000000000000004">
      <c r="A276" s="23"/>
      <c r="B276" s="112" t="s">
        <v>17</v>
      </c>
      <c r="C276" s="113"/>
      <c r="D276" s="12">
        <v>23917</v>
      </c>
      <c r="E276" s="12">
        <v>55908</v>
      </c>
      <c r="F276" s="12">
        <v>80989</v>
      </c>
      <c r="G276" s="12">
        <v>109775</v>
      </c>
      <c r="H276" s="12">
        <v>139176</v>
      </c>
      <c r="I276" s="12">
        <v>172295</v>
      </c>
      <c r="J276" s="12">
        <v>202230</v>
      </c>
      <c r="K276" s="12">
        <v>233922</v>
      </c>
      <c r="L276" s="12">
        <v>257622</v>
      </c>
      <c r="M276" s="12">
        <v>284818</v>
      </c>
      <c r="N276" s="12">
        <v>310319</v>
      </c>
      <c r="O276" s="12">
        <v>344155</v>
      </c>
      <c r="P276" s="16"/>
      <c r="Q276" s="23"/>
    </row>
    <row r="277" spans="1:17" s="23" customFormat="1" ht="14.25" customHeight="1" x14ac:dyDescent="0.55000000000000004">
      <c r="A277" s="1"/>
      <c r="B277" s="114" t="s">
        <v>16</v>
      </c>
      <c r="C277" s="115"/>
      <c r="D277" s="17">
        <v>0.83299999999999996</v>
      </c>
      <c r="E277" s="17">
        <v>0.92800000000000005</v>
      </c>
      <c r="F277" s="17">
        <v>0.95099999999999996</v>
      </c>
      <c r="G277" s="17">
        <v>1.006</v>
      </c>
      <c r="H277" s="17">
        <v>1.0329999999999999</v>
      </c>
      <c r="I277" s="17">
        <v>1.0389999999999999</v>
      </c>
      <c r="J277" s="17">
        <v>1.036</v>
      </c>
      <c r="K277" s="17">
        <v>1.0189999999999999</v>
      </c>
      <c r="L277" s="17">
        <v>1.0029999999999999</v>
      </c>
      <c r="M277" s="17">
        <v>0.996</v>
      </c>
      <c r="N277" s="17">
        <v>0.98099999999999998</v>
      </c>
      <c r="O277" s="17">
        <v>0.96299999999999997</v>
      </c>
      <c r="P277" s="18"/>
      <c r="Q277" s="1"/>
    </row>
    <row r="278" spans="1:17" ht="14.25" customHeight="1" x14ac:dyDescent="0.55000000000000004">
      <c r="B278" s="19" t="s">
        <v>52</v>
      </c>
      <c r="C278" s="20"/>
      <c r="D278" s="8"/>
      <c r="E278" s="8"/>
      <c r="F278" s="8"/>
      <c r="G278" s="8"/>
      <c r="H278" s="8"/>
      <c r="I278" s="8"/>
      <c r="J278" s="8"/>
      <c r="K278" s="8"/>
      <c r="L278" s="8"/>
      <c r="M278" s="8"/>
      <c r="N278" s="8"/>
      <c r="O278" s="8"/>
      <c r="P278" s="8"/>
    </row>
    <row r="279" spans="1:17" ht="14.25" customHeight="1" x14ac:dyDescent="0.55000000000000004">
      <c r="B279" s="19"/>
      <c r="C279" s="20"/>
      <c r="D279" s="8"/>
      <c r="E279" s="8"/>
      <c r="F279" s="8"/>
      <c r="G279" s="8"/>
      <c r="H279" s="8"/>
      <c r="I279" s="8"/>
      <c r="J279" s="8"/>
      <c r="K279" s="8"/>
      <c r="L279" s="8"/>
      <c r="M279" s="8"/>
      <c r="N279" s="8"/>
      <c r="O279" s="8"/>
      <c r="P279" s="8"/>
    </row>
    <row r="280" spans="1:17" ht="14.25" customHeight="1" x14ac:dyDescent="0.55000000000000004">
      <c r="B280" s="8"/>
      <c r="C280" s="8"/>
      <c r="D280" s="8"/>
      <c r="E280" s="8"/>
      <c r="F280" s="8"/>
      <c r="G280" s="8"/>
      <c r="H280" s="8"/>
      <c r="I280" s="8"/>
      <c r="J280" s="8"/>
      <c r="K280" s="8"/>
      <c r="L280" s="8"/>
      <c r="M280" s="8"/>
      <c r="N280" s="8"/>
      <c r="O280" s="8"/>
    </row>
    <row r="281" spans="1:17" ht="14.25" customHeight="1" x14ac:dyDescent="0.55000000000000004">
      <c r="B281" s="2" t="s">
        <v>53</v>
      </c>
      <c r="C281" s="2"/>
    </row>
    <row r="283" spans="1:17" ht="14.25" customHeight="1" x14ac:dyDescent="0.55000000000000004">
      <c r="B283" s="2" t="s">
        <v>1</v>
      </c>
      <c r="C283" s="2"/>
    </row>
    <row r="284" spans="1:17" ht="14.25" customHeight="1" x14ac:dyDescent="0.55000000000000004">
      <c r="O284" s="9"/>
      <c r="P284" s="9" t="s">
        <v>2</v>
      </c>
    </row>
    <row r="285" spans="1:17" ht="14.25" customHeight="1" x14ac:dyDescent="0.55000000000000004">
      <c r="B285" s="116"/>
      <c r="C285" s="117"/>
      <c r="D285" s="10" t="s">
        <v>3</v>
      </c>
      <c r="E285" s="10" t="s">
        <v>4</v>
      </c>
      <c r="F285" s="10" t="s">
        <v>5</v>
      </c>
      <c r="G285" s="10" t="s">
        <v>6</v>
      </c>
      <c r="H285" s="10" t="s">
        <v>7</v>
      </c>
      <c r="I285" s="10" t="s">
        <v>8</v>
      </c>
      <c r="J285" s="10" t="s">
        <v>9</v>
      </c>
      <c r="K285" s="10" t="s">
        <v>10</v>
      </c>
      <c r="L285" s="10" t="s">
        <v>11</v>
      </c>
      <c r="M285" s="10" t="s">
        <v>12</v>
      </c>
      <c r="N285" s="10" t="s">
        <v>13</v>
      </c>
      <c r="O285" s="10" t="s">
        <v>14</v>
      </c>
      <c r="P285" s="10" t="s">
        <v>3</v>
      </c>
    </row>
    <row r="286" spans="1:17" ht="14.25" customHeight="1" x14ac:dyDescent="0.55000000000000004">
      <c r="B286" s="112" t="s">
        <v>15</v>
      </c>
      <c r="C286" s="113"/>
      <c r="D286" s="12">
        <v>230767</v>
      </c>
      <c r="E286" s="12">
        <v>247926</v>
      </c>
      <c r="F286" s="12">
        <v>256218</v>
      </c>
      <c r="G286" s="12">
        <v>245006</v>
      </c>
      <c r="H286" s="12">
        <v>244445</v>
      </c>
      <c r="I286" s="12">
        <v>257807</v>
      </c>
      <c r="J286" s="15">
        <v>238469</v>
      </c>
      <c r="K286" s="15">
        <v>250356</v>
      </c>
      <c r="L286" s="15">
        <v>274490</v>
      </c>
      <c r="M286" s="15">
        <v>285380</v>
      </c>
      <c r="N286" s="15">
        <v>300813</v>
      </c>
      <c r="O286" s="15">
        <v>317928</v>
      </c>
      <c r="P286" s="15">
        <v>299123</v>
      </c>
    </row>
    <row r="287" spans="1:17" ht="14.25" customHeight="1" x14ac:dyDescent="0.55000000000000004">
      <c r="B287" s="114" t="s">
        <v>16</v>
      </c>
      <c r="C287" s="115"/>
      <c r="D287" s="17">
        <v>0.2</v>
      </c>
      <c r="E287" s="17">
        <v>0.128</v>
      </c>
      <c r="F287" s="17">
        <v>0.193</v>
      </c>
      <c r="G287" s="17">
        <v>7.1999999999999995E-2</v>
      </c>
      <c r="H287" s="17">
        <v>0.04</v>
      </c>
      <c r="I287" s="17">
        <v>9.1999999999999998E-2</v>
      </c>
      <c r="J287" s="17">
        <v>7.9000000000000001E-2</v>
      </c>
      <c r="K287" s="17">
        <v>0.13</v>
      </c>
      <c r="L287" s="17">
        <v>0.14399999999999999</v>
      </c>
      <c r="M287" s="17">
        <v>0.11600000000000001</v>
      </c>
      <c r="N287" s="17">
        <v>0.155</v>
      </c>
      <c r="O287" s="17">
        <v>0.34100000000000003</v>
      </c>
      <c r="P287" s="17">
        <v>0.29599999999999999</v>
      </c>
    </row>
    <row r="288" spans="1:17" ht="14.25" customHeight="1" x14ac:dyDescent="0.55000000000000004">
      <c r="B288" s="112" t="s">
        <v>17</v>
      </c>
      <c r="C288" s="113"/>
      <c r="D288" s="12">
        <v>13355</v>
      </c>
      <c r="E288" s="12">
        <v>14486</v>
      </c>
      <c r="F288" s="12">
        <v>14810</v>
      </c>
      <c r="G288" s="12">
        <v>14764</v>
      </c>
      <c r="H288" s="12">
        <v>12204</v>
      </c>
      <c r="I288" s="12">
        <v>14429</v>
      </c>
      <c r="J288" s="12">
        <v>15799</v>
      </c>
      <c r="K288" s="12">
        <v>15379</v>
      </c>
      <c r="L288" s="12">
        <v>16424</v>
      </c>
      <c r="M288" s="12">
        <v>14484</v>
      </c>
      <c r="N288" s="12">
        <v>12793</v>
      </c>
      <c r="O288" s="12">
        <v>20302</v>
      </c>
      <c r="P288" s="12">
        <v>18637</v>
      </c>
    </row>
    <row r="289" spans="1:17" ht="14.25" customHeight="1" thickBot="1" x14ac:dyDescent="0.6">
      <c r="B289" s="118" t="s">
        <v>16</v>
      </c>
      <c r="C289" s="119"/>
      <c r="D289" s="31">
        <v>0.04</v>
      </c>
      <c r="E289" s="31">
        <v>9.0999999999999998E-2</v>
      </c>
      <c r="F289" s="31">
        <v>5.8999999999999997E-2</v>
      </c>
      <c r="G289" s="31">
        <v>6.0999999999999999E-2</v>
      </c>
      <c r="H289" s="31">
        <v>0.114</v>
      </c>
      <c r="I289" s="31">
        <v>5.7000000000000002E-2</v>
      </c>
      <c r="J289" s="32">
        <v>7.2999999999999995E-2</v>
      </c>
      <c r="K289" s="32">
        <v>6.6000000000000003E-2</v>
      </c>
      <c r="L289" s="32">
        <v>0.121</v>
      </c>
      <c r="M289" s="32">
        <v>0.17100000000000001</v>
      </c>
      <c r="N289" s="32">
        <v>0.13400000000000001</v>
      </c>
      <c r="O289" s="32">
        <v>0.51500000000000001</v>
      </c>
      <c r="P289" s="32">
        <v>0.39600000000000002</v>
      </c>
    </row>
    <row r="290" spans="1:17" ht="14.25" customHeight="1" thickTop="1" x14ac:dyDescent="0.55000000000000004">
      <c r="B290" s="120" t="s">
        <v>54</v>
      </c>
      <c r="C290" s="121"/>
      <c r="D290" s="33">
        <v>0.19500000000000001</v>
      </c>
      <c r="E290" s="33">
        <v>0.13300000000000001</v>
      </c>
      <c r="F290" s="33">
        <v>0.191</v>
      </c>
      <c r="G290" s="33">
        <v>7.8E-2</v>
      </c>
      <c r="H290" s="33">
        <v>5.5E-2</v>
      </c>
      <c r="I290" s="33">
        <v>9.7000000000000003E-2</v>
      </c>
      <c r="J290" s="33">
        <v>8.6999999999999994E-2</v>
      </c>
      <c r="K290" s="33">
        <v>0.13800000000000001</v>
      </c>
      <c r="L290" s="33">
        <v>0.152</v>
      </c>
      <c r="M290" s="33">
        <v>0.126</v>
      </c>
      <c r="N290" s="33">
        <v>0.16700000000000001</v>
      </c>
      <c r="O290" s="33">
        <v>0.35799999999999998</v>
      </c>
      <c r="P290" s="33">
        <v>0.30399999999999999</v>
      </c>
    </row>
    <row r="291" spans="1:17" ht="14.25" customHeight="1" x14ac:dyDescent="0.55000000000000004">
      <c r="B291" s="19" t="s">
        <v>55</v>
      </c>
      <c r="C291" s="20"/>
      <c r="D291" s="8"/>
      <c r="E291" s="8"/>
      <c r="F291" s="8"/>
      <c r="G291" s="8"/>
      <c r="H291" s="8"/>
      <c r="I291" s="8"/>
      <c r="J291" s="8"/>
      <c r="K291" s="8"/>
      <c r="L291" s="8"/>
      <c r="M291" s="8"/>
      <c r="N291" s="8"/>
      <c r="O291" s="8"/>
      <c r="P291" s="8"/>
    </row>
    <row r="292" spans="1:17" ht="14.25" customHeight="1" x14ac:dyDescent="0.55000000000000004">
      <c r="B292" s="19" t="s">
        <v>56</v>
      </c>
      <c r="C292" s="8"/>
      <c r="D292" s="8"/>
      <c r="E292" s="8"/>
      <c r="F292" s="8"/>
      <c r="G292" s="8"/>
      <c r="H292" s="8"/>
      <c r="I292" s="8"/>
      <c r="J292" s="8"/>
      <c r="K292" s="8"/>
      <c r="L292" s="8"/>
      <c r="M292" s="8"/>
      <c r="N292" s="8"/>
      <c r="O292" s="8"/>
    </row>
    <row r="293" spans="1:17" ht="14.25" customHeight="1" x14ac:dyDescent="0.55000000000000004">
      <c r="B293" s="8"/>
      <c r="C293" s="8"/>
      <c r="D293" s="8"/>
      <c r="E293" s="8"/>
      <c r="F293" s="8"/>
      <c r="G293" s="8"/>
      <c r="H293" s="8"/>
      <c r="I293" s="8"/>
      <c r="J293" s="8"/>
      <c r="K293" s="8"/>
      <c r="L293" s="8"/>
      <c r="M293" s="8"/>
      <c r="N293" s="8"/>
      <c r="O293" s="8"/>
    </row>
    <row r="294" spans="1:17" ht="14.25" customHeight="1" x14ac:dyDescent="0.55000000000000004">
      <c r="B294" s="2" t="s">
        <v>18</v>
      </c>
      <c r="C294" s="2"/>
    </row>
    <row r="295" spans="1:17" ht="14.25" customHeight="1" x14ac:dyDescent="0.55000000000000004">
      <c r="I295" s="1"/>
      <c r="O295" s="9"/>
      <c r="P295" s="9" t="s">
        <v>2</v>
      </c>
    </row>
    <row r="296" spans="1:17" ht="14.25" customHeight="1" x14ac:dyDescent="0.55000000000000004">
      <c r="B296" s="116"/>
      <c r="C296" s="117"/>
      <c r="D296" s="10" t="s">
        <v>3</v>
      </c>
      <c r="E296" s="10" t="s">
        <v>19</v>
      </c>
      <c r="F296" s="10" t="s">
        <v>20</v>
      </c>
      <c r="G296" s="10" t="s">
        <v>21</v>
      </c>
      <c r="H296" s="10" t="s">
        <v>22</v>
      </c>
      <c r="I296" s="10" t="s">
        <v>23</v>
      </c>
      <c r="J296" s="10" t="s">
        <v>24</v>
      </c>
      <c r="K296" s="10" t="s">
        <v>25</v>
      </c>
      <c r="L296" s="10" t="s">
        <v>26</v>
      </c>
      <c r="M296" s="10" t="s">
        <v>27</v>
      </c>
      <c r="N296" s="10" t="s">
        <v>28</v>
      </c>
      <c r="O296" s="10" t="s">
        <v>57</v>
      </c>
      <c r="P296" s="10" t="s">
        <v>29</v>
      </c>
    </row>
    <row r="297" spans="1:17" ht="14.25" customHeight="1" x14ac:dyDescent="0.55000000000000004">
      <c r="B297" s="112" t="s">
        <v>15</v>
      </c>
      <c r="C297" s="113"/>
      <c r="D297" s="12">
        <v>230767</v>
      </c>
      <c r="E297" s="12">
        <v>478694</v>
      </c>
      <c r="F297" s="12">
        <v>734913</v>
      </c>
      <c r="G297" s="12">
        <v>979919</v>
      </c>
      <c r="H297" s="12">
        <v>1224364</v>
      </c>
      <c r="I297" s="12">
        <v>1482172</v>
      </c>
      <c r="J297" s="15">
        <v>1720642</v>
      </c>
      <c r="K297" s="15">
        <v>1970998</v>
      </c>
      <c r="L297" s="15">
        <v>2245488</v>
      </c>
      <c r="M297" s="15">
        <v>2530869</v>
      </c>
      <c r="N297" s="15">
        <v>2831683</v>
      </c>
      <c r="O297" s="15">
        <v>3149612</v>
      </c>
      <c r="P297" s="15">
        <v>3448735</v>
      </c>
      <c r="Q297" s="22"/>
    </row>
    <row r="298" spans="1:17" ht="14.25" customHeight="1" x14ac:dyDescent="0.55000000000000004">
      <c r="B298" s="114" t="s">
        <v>16</v>
      </c>
      <c r="C298" s="115"/>
      <c r="D298" s="17">
        <v>0.2</v>
      </c>
      <c r="E298" s="17">
        <v>0.161</v>
      </c>
      <c r="F298" s="17">
        <v>0.17199999999999999</v>
      </c>
      <c r="G298" s="17">
        <v>0.14499999999999999</v>
      </c>
      <c r="H298" s="17">
        <v>0.123</v>
      </c>
      <c r="I298" s="17">
        <v>0.11700000000000001</v>
      </c>
      <c r="J298" s="17">
        <v>0.112</v>
      </c>
      <c r="K298" s="17">
        <v>0.114</v>
      </c>
      <c r="L298" s="17">
        <v>0.11799999999999999</v>
      </c>
      <c r="M298" s="17">
        <v>0.11700000000000001</v>
      </c>
      <c r="N298" s="17">
        <v>0.121</v>
      </c>
      <c r="O298" s="17">
        <v>0.14000000000000001</v>
      </c>
      <c r="P298" s="17">
        <v>0.248</v>
      </c>
    </row>
    <row r="299" spans="1:17" ht="14.25" customHeight="1" x14ac:dyDescent="0.55000000000000004">
      <c r="A299" s="23"/>
      <c r="B299" s="112" t="s">
        <v>17</v>
      </c>
      <c r="C299" s="113"/>
      <c r="D299" s="12">
        <v>13355</v>
      </c>
      <c r="E299" s="12">
        <v>27842</v>
      </c>
      <c r="F299" s="12">
        <v>42653</v>
      </c>
      <c r="G299" s="12">
        <v>57417</v>
      </c>
      <c r="H299" s="12">
        <v>69622</v>
      </c>
      <c r="I299" s="12">
        <v>84051</v>
      </c>
      <c r="J299" s="12">
        <v>99851</v>
      </c>
      <c r="K299" s="12">
        <v>115231</v>
      </c>
      <c r="L299" s="12">
        <v>131655</v>
      </c>
      <c r="M299" s="12">
        <v>146140</v>
      </c>
      <c r="N299" s="12">
        <v>158933</v>
      </c>
      <c r="O299" s="12">
        <v>179236</v>
      </c>
      <c r="P299" s="12">
        <v>197873</v>
      </c>
      <c r="Q299" s="23"/>
    </row>
    <row r="300" spans="1:17" s="23" customFormat="1" ht="14.25" customHeight="1" thickBot="1" x14ac:dyDescent="0.6">
      <c r="A300" s="1"/>
      <c r="B300" s="118" t="s">
        <v>16</v>
      </c>
      <c r="C300" s="119"/>
      <c r="D300" s="31">
        <v>0.04</v>
      </c>
      <c r="E300" s="31">
        <v>6.6000000000000003E-2</v>
      </c>
      <c r="F300" s="31">
        <v>6.4000000000000001E-2</v>
      </c>
      <c r="G300" s="31">
        <v>6.3E-2</v>
      </c>
      <c r="H300" s="31">
        <v>7.1999999999999995E-2</v>
      </c>
      <c r="I300" s="31">
        <v>6.9000000000000006E-2</v>
      </c>
      <c r="J300" s="32">
        <v>7.0000000000000007E-2</v>
      </c>
      <c r="K300" s="32">
        <v>6.9000000000000006E-2</v>
      </c>
      <c r="L300" s="32">
        <v>7.4999999999999997E-2</v>
      </c>
      <c r="M300" s="32">
        <v>8.4000000000000005E-2</v>
      </c>
      <c r="N300" s="32">
        <v>8.7999999999999995E-2</v>
      </c>
      <c r="O300" s="32">
        <v>0.124</v>
      </c>
      <c r="P300" s="32">
        <v>0.24099999999999999</v>
      </c>
      <c r="Q300" s="1"/>
    </row>
    <row r="301" spans="1:17" ht="14.25" customHeight="1" thickTop="1" x14ac:dyDescent="0.55000000000000004">
      <c r="B301" s="120" t="s">
        <v>54</v>
      </c>
      <c r="C301" s="121"/>
      <c r="D301" s="33">
        <v>0.19500000000000001</v>
      </c>
      <c r="E301" s="33">
        <v>0.16200000000000001</v>
      </c>
      <c r="F301" s="33">
        <v>0.17199999999999999</v>
      </c>
      <c r="G301" s="33">
        <v>0.14699999999999999</v>
      </c>
      <c r="H301" s="33">
        <v>0.127</v>
      </c>
      <c r="I301" s="33">
        <v>0.122</v>
      </c>
      <c r="J301" s="33">
        <v>0.11700000000000001</v>
      </c>
      <c r="K301" s="33">
        <v>0.12</v>
      </c>
      <c r="L301" s="33">
        <v>0.124</v>
      </c>
      <c r="M301" s="33">
        <v>0.124</v>
      </c>
      <c r="N301" s="33">
        <v>0.128</v>
      </c>
      <c r="O301" s="33">
        <v>0.14799999999999999</v>
      </c>
      <c r="P301" s="33">
        <v>0.25800000000000001</v>
      </c>
    </row>
    <row r="302" spans="1:17" ht="14.25" customHeight="1" x14ac:dyDescent="0.55000000000000004">
      <c r="B302" s="19" t="s">
        <v>58</v>
      </c>
      <c r="C302" s="20"/>
      <c r="D302" s="8"/>
      <c r="E302" s="8"/>
      <c r="F302" s="8"/>
      <c r="G302" s="8"/>
      <c r="H302" s="8"/>
      <c r="I302" s="8"/>
      <c r="J302" s="8"/>
      <c r="K302" s="8"/>
      <c r="L302" s="8"/>
      <c r="M302" s="8"/>
      <c r="N302" s="8"/>
      <c r="O302" s="8"/>
      <c r="P302" s="8"/>
    </row>
    <row r="303" spans="1:17" ht="14.25" customHeight="1" x14ac:dyDescent="0.55000000000000004">
      <c r="B303" s="19" t="s">
        <v>59</v>
      </c>
      <c r="C303" s="20"/>
      <c r="D303" s="8"/>
      <c r="E303" s="8"/>
      <c r="F303" s="8"/>
      <c r="G303" s="8"/>
      <c r="H303" s="8"/>
      <c r="I303" s="8"/>
      <c r="J303" s="8"/>
      <c r="K303" s="8"/>
      <c r="L303" s="8"/>
      <c r="M303" s="8"/>
      <c r="N303" s="8"/>
      <c r="O303" s="8"/>
      <c r="P303" s="8"/>
    </row>
    <row r="304" spans="1:17" ht="14.25" customHeight="1" x14ac:dyDescent="0.55000000000000004">
      <c r="B304" s="8"/>
      <c r="C304" s="8"/>
      <c r="D304" s="8"/>
      <c r="E304" s="8"/>
      <c r="F304" s="8"/>
      <c r="G304" s="8"/>
      <c r="H304" s="8"/>
      <c r="I304" s="8"/>
      <c r="J304" s="8"/>
      <c r="K304" s="8"/>
      <c r="L304" s="8"/>
      <c r="M304" s="8"/>
      <c r="N304" s="8"/>
      <c r="O304" s="8"/>
    </row>
    <row r="306" spans="2:15" ht="14.25" customHeight="1" x14ac:dyDescent="0.55000000000000004">
      <c r="B306" s="2" t="s">
        <v>60</v>
      </c>
      <c r="C306" s="2"/>
    </row>
    <row r="308" spans="2:15" ht="14.25" customHeight="1" x14ac:dyDescent="0.55000000000000004">
      <c r="B308" s="2" t="s">
        <v>1</v>
      </c>
      <c r="C308" s="2"/>
    </row>
    <row r="309" spans="2:15" ht="14.25" customHeight="1" x14ac:dyDescent="0.55000000000000004">
      <c r="O309" s="9" t="s">
        <v>2</v>
      </c>
    </row>
    <row r="310" spans="2:15" ht="14.25" customHeight="1" x14ac:dyDescent="0.55000000000000004">
      <c r="B310" s="116"/>
      <c r="C310" s="117"/>
      <c r="D310" s="10" t="s">
        <v>3</v>
      </c>
      <c r="E310" s="10" t="s">
        <v>4</v>
      </c>
      <c r="F310" s="10" t="s">
        <v>5</v>
      </c>
      <c r="G310" s="10" t="s">
        <v>6</v>
      </c>
      <c r="H310" s="10" t="s">
        <v>7</v>
      </c>
      <c r="I310" s="10" t="s">
        <v>8</v>
      </c>
      <c r="J310" s="10" t="s">
        <v>9</v>
      </c>
      <c r="K310" s="10" t="s">
        <v>10</v>
      </c>
      <c r="L310" s="10" t="s">
        <v>11</v>
      </c>
      <c r="M310" s="10" t="s">
        <v>12</v>
      </c>
      <c r="N310" s="10" t="s">
        <v>13</v>
      </c>
      <c r="O310" s="10" t="s">
        <v>14</v>
      </c>
    </row>
    <row r="311" spans="2:15" ht="14.25" customHeight="1" x14ac:dyDescent="0.55000000000000004">
      <c r="B311" s="112" t="s">
        <v>15</v>
      </c>
      <c r="C311" s="113"/>
      <c r="D311" s="12">
        <v>192360</v>
      </c>
      <c r="E311" s="12">
        <v>219805</v>
      </c>
      <c r="F311" s="12">
        <v>214771</v>
      </c>
      <c r="G311" s="12">
        <v>228525</v>
      </c>
      <c r="H311" s="12">
        <v>235114</v>
      </c>
      <c r="I311" s="12">
        <v>236120</v>
      </c>
      <c r="J311" s="15">
        <v>221041</v>
      </c>
      <c r="K311" s="15">
        <v>221463</v>
      </c>
      <c r="L311" s="15">
        <v>240015</v>
      </c>
      <c r="M311" s="15">
        <v>255720</v>
      </c>
      <c r="N311" s="15">
        <v>260533</v>
      </c>
      <c r="O311" s="15">
        <v>237119</v>
      </c>
    </row>
    <row r="312" spans="2:15" ht="14.25" customHeight="1" x14ac:dyDescent="0.55000000000000004">
      <c r="B312" s="114" t="s">
        <v>16</v>
      </c>
      <c r="C312" s="115"/>
      <c r="D312" s="17">
        <v>9.4E-2</v>
      </c>
      <c r="E312" s="17">
        <v>1.2E-2</v>
      </c>
      <c r="F312" s="17">
        <v>0.14599999999999999</v>
      </c>
      <c r="G312" s="17">
        <v>0.104</v>
      </c>
      <c r="H312" s="17">
        <v>0.17499999999999999</v>
      </c>
      <c r="I312" s="17">
        <v>0.15</v>
      </c>
      <c r="J312" s="17">
        <v>9.4E-2</v>
      </c>
      <c r="K312" s="17">
        <v>7.6999999999999999E-2</v>
      </c>
      <c r="L312" s="17">
        <v>7.8E-2</v>
      </c>
      <c r="M312" s="17">
        <v>6.9000000000000006E-2</v>
      </c>
      <c r="N312" s="17">
        <v>0.14799999999999999</v>
      </c>
      <c r="O312" s="17">
        <v>0.11600000000000001</v>
      </c>
    </row>
    <row r="313" spans="2:15" ht="14.25" customHeight="1" x14ac:dyDescent="0.55000000000000004">
      <c r="B313" s="112" t="s">
        <v>17</v>
      </c>
      <c r="C313" s="113"/>
      <c r="D313" s="12">
        <v>12840</v>
      </c>
      <c r="E313" s="12">
        <v>13280</v>
      </c>
      <c r="F313" s="12">
        <v>13983</v>
      </c>
      <c r="G313" s="12">
        <v>13910</v>
      </c>
      <c r="H313" s="12">
        <v>10839</v>
      </c>
      <c r="I313" s="12">
        <v>13650</v>
      </c>
      <c r="J313" s="12">
        <v>14726</v>
      </c>
      <c r="K313" s="12">
        <v>14427</v>
      </c>
      <c r="L313" s="12">
        <v>14655</v>
      </c>
      <c r="M313" s="12">
        <v>12365</v>
      </c>
      <c r="N313" s="12">
        <v>11279</v>
      </c>
      <c r="O313" s="12">
        <v>13397</v>
      </c>
    </row>
    <row r="314" spans="2:15" ht="14.25" customHeight="1" x14ac:dyDescent="0.55000000000000004">
      <c r="B314" s="118" t="s">
        <v>16</v>
      </c>
      <c r="C314" s="119"/>
      <c r="D314" s="31">
        <v>-0.60699999999999998</v>
      </c>
      <c r="E314" s="31">
        <v>-0.59199999999999997</v>
      </c>
      <c r="F314" s="31">
        <v>-0.55700000000000005</v>
      </c>
      <c r="G314" s="31">
        <v>-0.56100000000000005</v>
      </c>
      <c r="H314" s="31">
        <v>-0.33600000000000002</v>
      </c>
      <c r="I314" s="31">
        <v>-0.28499999999999998</v>
      </c>
      <c r="J314" s="32">
        <v>-0.22800000000000001</v>
      </c>
      <c r="K314" s="32">
        <v>-0.182</v>
      </c>
      <c r="L314" s="32">
        <v>-7.8E-2</v>
      </c>
      <c r="M314" s="32">
        <v>-3.4000000000000002E-2</v>
      </c>
      <c r="N314" s="32">
        <v>2.1999999999999999E-2</v>
      </c>
      <c r="O314" s="32">
        <v>3.5000000000000003E-2</v>
      </c>
    </row>
    <row r="315" spans="2:15" ht="14.25" customHeight="1" thickBot="1" x14ac:dyDescent="0.6">
      <c r="B315" s="34"/>
      <c r="C315" s="35" t="s">
        <v>61</v>
      </c>
      <c r="D315" s="36">
        <v>-0.39200000000000002</v>
      </c>
      <c r="E315" s="36">
        <v>-0.36599999999999999</v>
      </c>
      <c r="F315" s="36">
        <v>-0.32200000000000001</v>
      </c>
      <c r="G315" s="36">
        <v>-0.39600000000000002</v>
      </c>
      <c r="H315" s="36">
        <v>-0.33900000000000002</v>
      </c>
      <c r="I315" s="36">
        <v>-0.27500000000000002</v>
      </c>
      <c r="J315" s="36">
        <v>-0.216</v>
      </c>
      <c r="K315" s="36">
        <v>-0.16600000000000001</v>
      </c>
      <c r="L315" s="36">
        <v>-5.8999999999999997E-2</v>
      </c>
      <c r="M315" s="36">
        <v>6.0000000000000001E-3</v>
      </c>
      <c r="N315" s="36">
        <v>7.9000000000000001E-2</v>
      </c>
      <c r="O315" s="36">
        <v>6.8000000000000005E-2</v>
      </c>
    </row>
    <row r="316" spans="2:15" ht="14.25" customHeight="1" thickTop="1" x14ac:dyDescent="0.55000000000000004">
      <c r="B316" s="120" t="s">
        <v>54</v>
      </c>
      <c r="C316" s="121"/>
      <c r="D316" s="33">
        <v>0</v>
      </c>
      <c r="E316" s="33">
        <v>-5.8000000000000003E-2</v>
      </c>
      <c r="F316" s="33">
        <v>4.8000000000000001E-2</v>
      </c>
      <c r="G316" s="33">
        <v>2.1999999999999999E-2</v>
      </c>
      <c r="H316" s="33">
        <v>0.14199999999999999</v>
      </c>
      <c r="I316" s="33">
        <v>0.11899999999999999</v>
      </c>
      <c r="J316" s="33">
        <v>7.0999999999999994E-2</v>
      </c>
      <c r="K316" s="33">
        <v>6.2E-2</v>
      </c>
      <c r="L316" s="33">
        <v>7.4999999999999997E-2</v>
      </c>
      <c r="M316" s="33">
        <v>7.3999999999999996E-2</v>
      </c>
      <c r="N316" s="33">
        <v>0.14199999999999999</v>
      </c>
      <c r="O316" s="33">
        <v>0.11799999999999999</v>
      </c>
    </row>
    <row r="317" spans="2:15" ht="14.25" customHeight="1" x14ac:dyDescent="0.55000000000000004">
      <c r="B317" s="8"/>
      <c r="C317" s="8"/>
      <c r="D317" s="8"/>
      <c r="E317" s="8"/>
      <c r="F317" s="8"/>
      <c r="G317" s="8"/>
      <c r="H317" s="8"/>
      <c r="I317" s="8"/>
      <c r="J317" s="8"/>
      <c r="K317" s="8"/>
      <c r="L317" s="8"/>
      <c r="M317" s="8"/>
      <c r="N317" s="8"/>
      <c r="O317" s="8"/>
    </row>
    <row r="318" spans="2:15" ht="14.25" customHeight="1" x14ac:dyDescent="0.55000000000000004">
      <c r="B318" s="8"/>
      <c r="C318" s="8"/>
      <c r="D318" s="8"/>
      <c r="E318" s="8"/>
      <c r="F318" s="8"/>
      <c r="G318" s="8"/>
      <c r="H318" s="8"/>
      <c r="I318" s="8"/>
      <c r="J318" s="8"/>
      <c r="K318" s="8"/>
      <c r="L318" s="8"/>
      <c r="M318" s="8"/>
      <c r="N318" s="8"/>
      <c r="O318" s="8"/>
    </row>
    <row r="319" spans="2:15" ht="14.25" customHeight="1" x14ac:dyDescent="0.55000000000000004">
      <c r="B319" s="2" t="s">
        <v>18</v>
      </c>
      <c r="C319" s="2"/>
    </row>
    <row r="320" spans="2:15" ht="14.25" customHeight="1" x14ac:dyDescent="0.55000000000000004">
      <c r="I320" s="1"/>
      <c r="O320" s="9" t="s">
        <v>2</v>
      </c>
    </row>
    <row r="321" spans="1:16" ht="14.25" customHeight="1" x14ac:dyDescent="0.55000000000000004">
      <c r="B321" s="116"/>
      <c r="C321" s="117"/>
      <c r="D321" s="10" t="s">
        <v>3</v>
      </c>
      <c r="E321" s="10" t="s">
        <v>19</v>
      </c>
      <c r="F321" s="10" t="s">
        <v>20</v>
      </c>
      <c r="G321" s="10" t="s">
        <v>21</v>
      </c>
      <c r="H321" s="10" t="s">
        <v>22</v>
      </c>
      <c r="I321" s="10" t="s">
        <v>62</v>
      </c>
      <c r="J321" s="10" t="s">
        <v>9</v>
      </c>
      <c r="K321" s="10" t="s">
        <v>63</v>
      </c>
      <c r="L321" s="10" t="s">
        <v>64</v>
      </c>
      <c r="M321" s="10" t="s">
        <v>65</v>
      </c>
      <c r="N321" s="10" t="s">
        <v>66</v>
      </c>
      <c r="O321" s="10" t="s">
        <v>67</v>
      </c>
    </row>
    <row r="322" spans="1:16" ht="14.25" customHeight="1" x14ac:dyDescent="0.55000000000000004">
      <c r="B322" s="112" t="s">
        <v>15</v>
      </c>
      <c r="C322" s="113"/>
      <c r="D322" s="12">
        <v>192360</v>
      </c>
      <c r="E322" s="12">
        <v>412165</v>
      </c>
      <c r="F322" s="12">
        <v>626937</v>
      </c>
      <c r="G322" s="12">
        <v>855463</v>
      </c>
      <c r="H322" s="12">
        <v>1090577</v>
      </c>
      <c r="I322" s="12">
        <v>1326697</v>
      </c>
      <c r="J322" s="15">
        <v>221041</v>
      </c>
      <c r="K322" s="15">
        <v>442505</v>
      </c>
      <c r="L322" s="15">
        <v>682521</v>
      </c>
      <c r="M322" s="15">
        <v>983242</v>
      </c>
      <c r="N322" s="15">
        <v>1198775</v>
      </c>
      <c r="O322" s="15">
        <v>1435894</v>
      </c>
      <c r="P322" s="22"/>
    </row>
    <row r="323" spans="1:16" ht="14.25" customHeight="1" x14ac:dyDescent="0.55000000000000004">
      <c r="B323" s="114" t="s">
        <v>16</v>
      </c>
      <c r="C323" s="115"/>
      <c r="D323" s="17">
        <v>9.4E-2</v>
      </c>
      <c r="E323" s="17">
        <v>4.9000000000000002E-2</v>
      </c>
      <c r="F323" s="17">
        <v>0.08</v>
      </c>
      <c r="G323" s="17">
        <v>8.6999999999999994E-2</v>
      </c>
      <c r="H323" s="17">
        <v>0.105</v>
      </c>
      <c r="I323" s="17">
        <v>0.112</v>
      </c>
      <c r="J323" s="17">
        <v>9.4E-2</v>
      </c>
      <c r="K323" s="17">
        <v>8.5999999999999993E-2</v>
      </c>
      <c r="L323" s="17">
        <v>8.3000000000000004E-2</v>
      </c>
      <c r="M323" s="17">
        <v>7.9000000000000001E-2</v>
      </c>
      <c r="N323" s="17">
        <v>9.2999999999999999E-2</v>
      </c>
      <c r="O323" s="17">
        <v>9.7000000000000003E-2</v>
      </c>
    </row>
    <row r="324" spans="1:16" ht="14.25" customHeight="1" x14ac:dyDescent="0.55000000000000004">
      <c r="A324" s="23"/>
      <c r="B324" s="112" t="s">
        <v>17</v>
      </c>
      <c r="C324" s="113"/>
      <c r="D324" s="12">
        <v>12840</v>
      </c>
      <c r="E324" s="12">
        <v>26121</v>
      </c>
      <c r="F324" s="12">
        <v>40105</v>
      </c>
      <c r="G324" s="12">
        <v>54015</v>
      </c>
      <c r="H324" s="12">
        <v>64855</v>
      </c>
      <c r="I324" s="12">
        <v>78505</v>
      </c>
      <c r="J324" s="12">
        <v>14726</v>
      </c>
      <c r="K324" s="12">
        <v>29153</v>
      </c>
      <c r="L324" s="12">
        <v>43809</v>
      </c>
      <c r="M324" s="12">
        <v>56174</v>
      </c>
      <c r="N324" s="12">
        <v>67453</v>
      </c>
      <c r="O324" s="12">
        <v>80851</v>
      </c>
      <c r="P324" s="23"/>
    </row>
    <row r="325" spans="1:16" s="23" customFormat="1" ht="14.25" customHeight="1" x14ac:dyDescent="0.55000000000000004">
      <c r="A325" s="1"/>
      <c r="B325" s="118" t="s">
        <v>16</v>
      </c>
      <c r="C325" s="119"/>
      <c r="D325" s="31">
        <v>-0.60699999999999998</v>
      </c>
      <c r="E325" s="31">
        <v>-0.59899999999999998</v>
      </c>
      <c r="F325" s="31">
        <v>-0.58599999999999997</v>
      </c>
      <c r="G325" s="31">
        <v>-0.57999999999999996</v>
      </c>
      <c r="H325" s="31">
        <v>-0.55200000000000005</v>
      </c>
      <c r="I325" s="31">
        <v>-0.52100000000000002</v>
      </c>
      <c r="J325" s="32">
        <v>-0.22800000000000001</v>
      </c>
      <c r="K325" s="32">
        <v>-0.20599999999999999</v>
      </c>
      <c r="L325" s="32">
        <v>-0.16700000000000001</v>
      </c>
      <c r="M325" s="32">
        <v>-0.14099999999999999</v>
      </c>
      <c r="N325" s="32">
        <v>-0.11799999999999999</v>
      </c>
      <c r="O325" s="32">
        <v>-9.6000000000000002E-2</v>
      </c>
      <c r="P325" s="1"/>
    </row>
    <row r="326" spans="1:16" s="23" customFormat="1" ht="14.25" customHeight="1" thickBot="1" x14ac:dyDescent="0.6">
      <c r="A326" s="1"/>
      <c r="B326" s="37"/>
      <c r="C326" s="35" t="s">
        <v>61</v>
      </c>
      <c r="D326" s="36">
        <v>-0.39200000000000002</v>
      </c>
      <c r="E326" s="36">
        <v>-0.379</v>
      </c>
      <c r="F326" s="36">
        <v>-0.36</v>
      </c>
      <c r="G326" s="36">
        <v>-0.37</v>
      </c>
      <c r="H326" s="36">
        <v>-0.36499999999999999</v>
      </c>
      <c r="I326" s="36">
        <v>-0.35</v>
      </c>
      <c r="J326" s="36">
        <v>-0.216</v>
      </c>
      <c r="K326" s="36">
        <v>-0.192</v>
      </c>
      <c r="L326" s="36">
        <v>-0.153</v>
      </c>
      <c r="M326" s="36">
        <v>-0.123</v>
      </c>
      <c r="N326" s="36">
        <v>-9.5000000000000001E-2</v>
      </c>
      <c r="O326" s="36">
        <v>-7.0999999999999994E-2</v>
      </c>
      <c r="P326" s="1"/>
    </row>
    <row r="327" spans="1:16" ht="14.25" customHeight="1" thickTop="1" x14ac:dyDescent="0.55000000000000004">
      <c r="B327" s="120" t="s">
        <v>54</v>
      </c>
      <c r="C327" s="121"/>
      <c r="D327" s="33">
        <v>0</v>
      </c>
      <c r="E327" s="33">
        <v>-3.1E-2</v>
      </c>
      <c r="F327" s="33">
        <v>-5.0000000000000001E-3</v>
      </c>
      <c r="G327" s="33">
        <v>2E-3</v>
      </c>
      <c r="H327" s="33">
        <v>2.9000000000000001E-2</v>
      </c>
      <c r="I327" s="33">
        <v>4.3999999999999997E-2</v>
      </c>
      <c r="J327" s="33">
        <v>7.0999999999999994E-2</v>
      </c>
      <c r="K327" s="33">
        <v>6.6000000000000003E-2</v>
      </c>
      <c r="L327" s="33">
        <v>7.0000000000000007E-2</v>
      </c>
      <c r="M327" s="33">
        <v>7.0999999999999994E-2</v>
      </c>
      <c r="N327" s="33">
        <v>8.5000000000000006E-2</v>
      </c>
      <c r="O327" s="33">
        <v>9.0999999999999998E-2</v>
      </c>
    </row>
    <row r="328" spans="1:16" ht="14.25" customHeight="1" x14ac:dyDescent="0.55000000000000004">
      <c r="B328" s="8"/>
      <c r="C328" s="8"/>
      <c r="D328" s="8"/>
      <c r="E328" s="8"/>
      <c r="F328" s="8"/>
      <c r="G328" s="8"/>
      <c r="H328" s="8"/>
      <c r="I328" s="8"/>
      <c r="J328" s="8"/>
      <c r="K328" s="8"/>
      <c r="L328" s="8"/>
      <c r="M328" s="8"/>
      <c r="N328" s="8"/>
      <c r="O328" s="8"/>
    </row>
    <row r="330" spans="1:16" ht="14.25" customHeight="1" x14ac:dyDescent="0.55000000000000004">
      <c r="B330" s="2" t="s">
        <v>68</v>
      </c>
      <c r="C330" s="2"/>
    </row>
    <row r="332" spans="1:16" ht="14.25" customHeight="1" x14ac:dyDescent="0.55000000000000004">
      <c r="B332" s="2" t="s">
        <v>1</v>
      </c>
      <c r="C332" s="2"/>
    </row>
    <row r="333" spans="1:16" ht="14.25" customHeight="1" x14ac:dyDescent="0.55000000000000004">
      <c r="B333" s="2" t="s">
        <v>69</v>
      </c>
      <c r="C333" s="2"/>
    </row>
    <row r="334" spans="1:16" ht="14.25" customHeight="1" x14ac:dyDescent="0.55000000000000004">
      <c r="B334" s="2" t="s">
        <v>70</v>
      </c>
      <c r="C334" s="2"/>
    </row>
    <row r="335" spans="1:16" ht="14.25" customHeight="1" x14ac:dyDescent="0.55000000000000004">
      <c r="O335" s="9" t="s">
        <v>2</v>
      </c>
    </row>
    <row r="336" spans="1:16" ht="14.25" customHeight="1" x14ac:dyDescent="0.55000000000000004">
      <c r="B336" s="116"/>
      <c r="C336" s="117"/>
      <c r="D336" s="10" t="s">
        <v>3</v>
      </c>
      <c r="E336" s="10" t="s">
        <v>4</v>
      </c>
      <c r="F336" s="10" t="s">
        <v>5</v>
      </c>
      <c r="G336" s="10" t="s">
        <v>6</v>
      </c>
      <c r="H336" s="10" t="s">
        <v>7</v>
      </c>
      <c r="I336" s="10" t="s">
        <v>8</v>
      </c>
      <c r="J336" s="10" t="s">
        <v>9</v>
      </c>
      <c r="K336" s="10" t="s">
        <v>10</v>
      </c>
      <c r="L336" s="10" t="s">
        <v>11</v>
      </c>
      <c r="M336" s="10" t="s">
        <v>12</v>
      </c>
      <c r="N336" s="10" t="s">
        <v>13</v>
      </c>
      <c r="O336" s="10" t="s">
        <v>14</v>
      </c>
    </row>
    <row r="337" spans="1:16" ht="14.25" customHeight="1" x14ac:dyDescent="0.55000000000000004">
      <c r="B337" s="112" t="s">
        <v>15</v>
      </c>
      <c r="C337" s="113"/>
      <c r="D337" s="12">
        <v>175790</v>
      </c>
      <c r="E337" s="12">
        <v>217110</v>
      </c>
      <c r="F337" s="12">
        <v>187415</v>
      </c>
      <c r="G337" s="12">
        <v>206963</v>
      </c>
      <c r="H337" s="12">
        <v>200109</v>
      </c>
      <c r="I337" s="12">
        <v>205385</v>
      </c>
      <c r="J337" s="15">
        <v>201983</v>
      </c>
      <c r="K337" s="15">
        <v>205651</v>
      </c>
      <c r="L337" s="15">
        <v>222417</v>
      </c>
      <c r="M337" s="15">
        <v>239244</v>
      </c>
      <c r="N337" s="15">
        <v>226957</v>
      </c>
      <c r="O337" s="15">
        <v>212429</v>
      </c>
    </row>
    <row r="338" spans="1:16" ht="14.25" customHeight="1" x14ac:dyDescent="0.55000000000000004">
      <c r="B338" s="114" t="s">
        <v>16</v>
      </c>
      <c r="C338" s="115"/>
      <c r="D338" s="17">
        <v>0.115</v>
      </c>
      <c r="E338" s="17">
        <v>0.159</v>
      </c>
      <c r="F338" s="17">
        <v>0.109</v>
      </c>
      <c r="G338" s="17">
        <v>0.19900000000000001</v>
      </c>
      <c r="H338" s="17">
        <v>8.3000000000000004E-2</v>
      </c>
      <c r="I338" s="17">
        <v>0.155</v>
      </c>
      <c r="J338" s="17">
        <v>0.185</v>
      </c>
      <c r="K338" s="17">
        <v>0.127</v>
      </c>
      <c r="L338" s="17">
        <v>0.23499999999999999</v>
      </c>
      <c r="M338" s="17">
        <v>0.123</v>
      </c>
      <c r="N338" s="17">
        <v>0.10199999999999999</v>
      </c>
      <c r="O338" s="17">
        <v>0.14399999999999999</v>
      </c>
    </row>
    <row r="339" spans="1:16" ht="14.25" customHeight="1" x14ac:dyDescent="0.55000000000000004">
      <c r="B339" s="112" t="s">
        <v>17</v>
      </c>
      <c r="C339" s="113"/>
      <c r="D339" s="12">
        <v>32649</v>
      </c>
      <c r="E339" s="12">
        <v>32520</v>
      </c>
      <c r="F339" s="12">
        <v>31593</v>
      </c>
      <c r="G339" s="12">
        <v>31702</v>
      </c>
      <c r="H339" s="12">
        <v>16330</v>
      </c>
      <c r="I339" s="12">
        <v>19085</v>
      </c>
      <c r="J339" s="12">
        <v>19076</v>
      </c>
      <c r="K339" s="12">
        <v>17640</v>
      </c>
      <c r="L339" s="12">
        <v>15891</v>
      </c>
      <c r="M339" s="12">
        <v>12805</v>
      </c>
      <c r="N339" s="12">
        <v>11032</v>
      </c>
      <c r="O339" s="12">
        <v>12946</v>
      </c>
    </row>
    <row r="340" spans="1:16" ht="14.25" customHeight="1" x14ac:dyDescent="0.55000000000000004">
      <c r="B340" s="118" t="s">
        <v>16</v>
      </c>
      <c r="C340" s="119"/>
      <c r="D340" s="31">
        <v>-0.17499999999999999</v>
      </c>
      <c r="E340" s="31">
        <v>-0.188</v>
      </c>
      <c r="F340" s="31">
        <v>-0.16600000000000001</v>
      </c>
      <c r="G340" s="31">
        <v>-0.17399999999999999</v>
      </c>
      <c r="H340" s="31">
        <v>-0.51400000000000001</v>
      </c>
      <c r="I340" s="31">
        <v>-0.49199999999999999</v>
      </c>
      <c r="J340" s="32">
        <v>-0.50600000000000001</v>
      </c>
      <c r="K340" s="32">
        <v>-0.54200000000000004</v>
      </c>
      <c r="L340" s="32">
        <v>-0.58799999999999997</v>
      </c>
      <c r="M340" s="32">
        <v>-0.625</v>
      </c>
      <c r="N340" s="32">
        <v>-0.63900000000000001</v>
      </c>
      <c r="O340" s="32">
        <v>-0.61</v>
      </c>
    </row>
    <row r="341" spans="1:16" ht="14.25" customHeight="1" thickBot="1" x14ac:dyDescent="0.6">
      <c r="B341" s="34"/>
      <c r="C341" s="35" t="s">
        <v>61</v>
      </c>
      <c r="D341" s="36">
        <v>-0.17599999999999999</v>
      </c>
      <c r="E341" s="36">
        <v>-0.184</v>
      </c>
      <c r="F341" s="36">
        <v>-0.113</v>
      </c>
      <c r="G341" s="36">
        <v>-4.5999999999999999E-2</v>
      </c>
      <c r="H341" s="36">
        <v>-0.187</v>
      </c>
      <c r="I341" s="36">
        <v>-0.20399999999999999</v>
      </c>
      <c r="J341" s="36">
        <v>-0.24399999999999999</v>
      </c>
      <c r="K341" s="36">
        <v>-0.29499999999999998</v>
      </c>
      <c r="L341" s="36">
        <v>-0.372</v>
      </c>
      <c r="M341" s="36">
        <v>-0.41299999999999998</v>
      </c>
      <c r="N341" s="36">
        <v>-0.45</v>
      </c>
      <c r="O341" s="36">
        <v>-0.41699999999999998</v>
      </c>
    </row>
    <row r="342" spans="1:16" ht="14.25" customHeight="1" thickTop="1" x14ac:dyDescent="0.55000000000000004">
      <c r="B342" s="120" t="s">
        <v>54</v>
      </c>
      <c r="C342" s="121"/>
      <c r="D342" s="33">
        <v>7.0999999999999994E-2</v>
      </c>
      <c r="E342" s="33">
        <v>0.112</v>
      </c>
      <c r="F342" s="33">
        <v>7.6999999999999999E-2</v>
      </c>
      <c r="G342" s="33">
        <v>0.14899999999999999</v>
      </c>
      <c r="H342" s="33">
        <v>8.0000000000000002E-3</v>
      </c>
      <c r="I342" s="33">
        <v>5.8999999999999997E-2</v>
      </c>
      <c r="J342" s="33">
        <v>7.3999999999999996E-2</v>
      </c>
      <c r="K342" s="33">
        <v>2.4E-2</v>
      </c>
      <c r="L342" s="33">
        <v>0.10199999999999999</v>
      </c>
      <c r="M342" s="33">
        <v>0.03</v>
      </c>
      <c r="N342" s="33">
        <v>2.5000000000000001E-2</v>
      </c>
      <c r="O342" s="33">
        <v>4.4999999999999998E-2</v>
      </c>
    </row>
    <row r="343" spans="1:16" ht="14.25" customHeight="1" x14ac:dyDescent="0.55000000000000004">
      <c r="B343" s="8"/>
      <c r="C343" s="8"/>
      <c r="D343" s="8"/>
      <c r="E343" s="8"/>
      <c r="F343" s="8"/>
      <c r="G343" s="8"/>
      <c r="H343" s="8"/>
      <c r="I343" s="8"/>
      <c r="J343" s="8"/>
      <c r="K343" s="8"/>
      <c r="L343" s="8"/>
      <c r="M343" s="8"/>
      <c r="N343" s="8"/>
      <c r="O343" s="8"/>
    </row>
    <row r="344" spans="1:16" ht="14.25" customHeight="1" x14ac:dyDescent="0.55000000000000004">
      <c r="B344" s="8"/>
      <c r="C344" s="8"/>
      <c r="D344" s="8"/>
      <c r="E344" s="8"/>
      <c r="F344" s="8"/>
      <c r="G344" s="8"/>
      <c r="H344" s="8"/>
      <c r="I344" s="8"/>
      <c r="J344" s="8"/>
      <c r="K344" s="8"/>
      <c r="L344" s="8"/>
      <c r="M344" s="8"/>
      <c r="N344" s="8"/>
      <c r="O344" s="8"/>
    </row>
    <row r="345" spans="1:16" ht="14.25" customHeight="1" x14ac:dyDescent="0.55000000000000004">
      <c r="B345" s="2" t="s">
        <v>18</v>
      </c>
      <c r="C345" s="2"/>
    </row>
    <row r="346" spans="1:16" ht="14.25" customHeight="1" x14ac:dyDescent="0.55000000000000004">
      <c r="I346" s="1"/>
      <c r="O346" s="9" t="s">
        <v>2</v>
      </c>
    </row>
    <row r="347" spans="1:16" ht="14.25" customHeight="1" x14ac:dyDescent="0.55000000000000004">
      <c r="B347" s="116"/>
      <c r="C347" s="117"/>
      <c r="D347" s="10" t="s">
        <v>3</v>
      </c>
      <c r="E347" s="10" t="s">
        <v>19</v>
      </c>
      <c r="F347" s="10" t="s">
        <v>20</v>
      </c>
      <c r="G347" s="10" t="s">
        <v>21</v>
      </c>
      <c r="H347" s="10" t="s">
        <v>22</v>
      </c>
      <c r="I347" s="10" t="s">
        <v>62</v>
      </c>
      <c r="J347" s="10" t="s">
        <v>9</v>
      </c>
      <c r="K347" s="10" t="s">
        <v>63</v>
      </c>
      <c r="L347" s="10" t="s">
        <v>64</v>
      </c>
      <c r="M347" s="10" t="s">
        <v>65</v>
      </c>
      <c r="N347" s="10" t="s">
        <v>66</v>
      </c>
      <c r="O347" s="10" t="s">
        <v>67</v>
      </c>
    </row>
    <row r="348" spans="1:16" ht="14.25" customHeight="1" x14ac:dyDescent="0.55000000000000004">
      <c r="B348" s="112" t="s">
        <v>15</v>
      </c>
      <c r="C348" s="113"/>
      <c r="D348" s="12">
        <v>175790</v>
      </c>
      <c r="E348" s="12">
        <v>392901</v>
      </c>
      <c r="F348" s="12">
        <v>580316</v>
      </c>
      <c r="G348" s="12">
        <v>787279</v>
      </c>
      <c r="H348" s="12">
        <v>987388</v>
      </c>
      <c r="I348" s="12">
        <v>1192774</v>
      </c>
      <c r="J348" s="15">
        <v>201983</v>
      </c>
      <c r="K348" s="15">
        <v>407634</v>
      </c>
      <c r="L348" s="15">
        <v>630052</v>
      </c>
      <c r="M348" s="15">
        <v>869297</v>
      </c>
      <c r="N348" s="15">
        <v>1096398</v>
      </c>
      <c r="O348" s="15">
        <v>1308827</v>
      </c>
      <c r="P348" s="22"/>
    </row>
    <row r="349" spans="1:16" ht="14.25" customHeight="1" x14ac:dyDescent="0.55000000000000004">
      <c r="B349" s="114" t="s">
        <v>16</v>
      </c>
      <c r="C349" s="115"/>
      <c r="D349" s="17">
        <v>0.115</v>
      </c>
      <c r="E349" s="17">
        <v>0.13900000000000001</v>
      </c>
      <c r="F349" s="17">
        <v>0.129</v>
      </c>
      <c r="G349" s="17">
        <v>0.14699999999999999</v>
      </c>
      <c r="H349" s="17">
        <v>0.13300000000000001</v>
      </c>
      <c r="I349" s="17">
        <v>0.13700000000000001</v>
      </c>
      <c r="J349" s="17">
        <v>0.185</v>
      </c>
      <c r="K349" s="17">
        <v>0.155</v>
      </c>
      <c r="L349" s="17">
        <v>0.182</v>
      </c>
      <c r="M349" s="17">
        <v>0.16500000000000001</v>
      </c>
      <c r="N349" s="17">
        <v>0.152</v>
      </c>
      <c r="O349" s="17">
        <v>0.151</v>
      </c>
    </row>
    <row r="350" spans="1:16" ht="14.25" customHeight="1" x14ac:dyDescent="0.55000000000000004">
      <c r="A350" s="23"/>
      <c r="B350" s="112" t="s">
        <v>17</v>
      </c>
      <c r="C350" s="113"/>
      <c r="D350" s="12">
        <v>32649</v>
      </c>
      <c r="E350" s="12">
        <v>65170</v>
      </c>
      <c r="F350" s="12">
        <v>96764</v>
      </c>
      <c r="G350" s="12">
        <v>128466</v>
      </c>
      <c r="H350" s="12">
        <v>144797</v>
      </c>
      <c r="I350" s="12">
        <v>163883</v>
      </c>
      <c r="J350" s="12">
        <v>19076</v>
      </c>
      <c r="K350" s="12">
        <v>36717</v>
      </c>
      <c r="L350" s="12">
        <v>52609</v>
      </c>
      <c r="M350" s="12">
        <v>65414</v>
      </c>
      <c r="N350" s="12">
        <v>76446</v>
      </c>
      <c r="O350" s="12">
        <v>89392</v>
      </c>
      <c r="P350" s="23"/>
    </row>
    <row r="351" spans="1:16" s="23" customFormat="1" ht="14.25" customHeight="1" x14ac:dyDescent="0.55000000000000004">
      <c r="A351" s="1"/>
      <c r="B351" s="118" t="s">
        <v>16</v>
      </c>
      <c r="C351" s="119"/>
      <c r="D351" s="31">
        <v>-0.17499999999999999</v>
      </c>
      <c r="E351" s="31">
        <v>-0.18099999999999999</v>
      </c>
      <c r="F351" s="31">
        <v>-0.17599999999999999</v>
      </c>
      <c r="G351" s="31">
        <v>-0.17599999999999999</v>
      </c>
      <c r="H351" s="31">
        <v>-0.23599999999999999</v>
      </c>
      <c r="I351" s="31">
        <v>-0.27800000000000002</v>
      </c>
      <c r="J351" s="32">
        <v>-0.50600000000000001</v>
      </c>
      <c r="K351" s="32">
        <v>-0.52400000000000002</v>
      </c>
      <c r="L351" s="32">
        <v>-0.54500000000000004</v>
      </c>
      <c r="M351" s="32">
        <v>-0.56399999999999995</v>
      </c>
      <c r="N351" s="32">
        <v>-0.57599999999999996</v>
      </c>
      <c r="O351" s="32">
        <v>-0.58099999999999996</v>
      </c>
      <c r="P351" s="1"/>
    </row>
    <row r="352" spans="1:16" s="23" customFormat="1" ht="14.25" customHeight="1" thickBot="1" x14ac:dyDescent="0.6">
      <c r="A352" s="1"/>
      <c r="B352" s="37"/>
      <c r="C352" s="35" t="s">
        <v>61</v>
      </c>
      <c r="D352" s="36">
        <v>-0.17599999999999999</v>
      </c>
      <c r="E352" s="36">
        <v>-0.18</v>
      </c>
      <c r="F352" s="36">
        <v>-0.159</v>
      </c>
      <c r="G352" s="36">
        <v>-0.13100000000000001</v>
      </c>
      <c r="H352" s="36">
        <v>-0.14099999999999999</v>
      </c>
      <c r="I352" s="36">
        <v>-0.152</v>
      </c>
      <c r="J352" s="36">
        <v>-0.24399999999999999</v>
      </c>
      <c r="K352" s="36">
        <v>-0.26900000000000002</v>
      </c>
      <c r="L352" s="36">
        <v>-0.30299999999999999</v>
      </c>
      <c r="M352" s="36">
        <v>-0.32700000000000001</v>
      </c>
      <c r="N352" s="36">
        <v>-0.34699999999999998</v>
      </c>
      <c r="O352" s="36">
        <v>-0.35899999999999999</v>
      </c>
      <c r="P352" s="1"/>
    </row>
    <row r="353" spans="2:15" ht="14.25" customHeight="1" thickTop="1" x14ac:dyDescent="0.55000000000000004">
      <c r="B353" s="120" t="s">
        <v>54</v>
      </c>
      <c r="C353" s="121"/>
      <c r="D353" s="33">
        <v>7.0999999999999994E-2</v>
      </c>
      <c r="E353" s="33">
        <v>9.2999999999999999E-2</v>
      </c>
      <c r="F353" s="33">
        <v>8.7999999999999995E-2</v>
      </c>
      <c r="G353" s="33">
        <v>0.10299999999999999</v>
      </c>
      <c r="H353" s="33">
        <v>8.4000000000000005E-2</v>
      </c>
      <c r="I353" s="33">
        <v>7.9000000000000001E-2</v>
      </c>
      <c r="J353" s="33">
        <v>7.3999999999999996E-2</v>
      </c>
      <c r="K353" s="33">
        <v>4.8000000000000001E-2</v>
      </c>
      <c r="L353" s="33">
        <v>6.6000000000000003E-2</v>
      </c>
      <c r="M353" s="33">
        <v>5.6000000000000001E-2</v>
      </c>
      <c r="N353" s="33">
        <v>0.05</v>
      </c>
      <c r="O353" s="33">
        <v>4.9000000000000002E-2</v>
      </c>
    </row>
    <row r="354" spans="2:15" ht="14.25" customHeight="1" x14ac:dyDescent="0.55000000000000004">
      <c r="B354" s="8"/>
      <c r="C354" s="8"/>
      <c r="D354" s="8"/>
      <c r="E354" s="8"/>
      <c r="F354" s="8"/>
      <c r="G354" s="8"/>
      <c r="H354" s="8"/>
      <c r="I354" s="8"/>
      <c r="J354" s="8"/>
      <c r="K354" s="8"/>
      <c r="L354" s="8"/>
      <c r="M354" s="8"/>
      <c r="N354" s="8"/>
      <c r="O354" s="8"/>
    </row>
    <row r="355" spans="2:15" ht="14.25" customHeight="1" x14ac:dyDescent="0.55000000000000004">
      <c r="B355" s="8"/>
      <c r="C355" s="8"/>
      <c r="D355" s="8"/>
      <c r="E355" s="8"/>
      <c r="F355" s="8"/>
      <c r="G355" s="8"/>
      <c r="H355" s="8"/>
      <c r="I355" s="8"/>
      <c r="J355" s="8"/>
      <c r="K355" s="8"/>
      <c r="L355" s="8"/>
      <c r="M355" s="8"/>
      <c r="N355" s="8"/>
      <c r="O355" s="8"/>
    </row>
    <row r="356" spans="2:15" ht="14.25" customHeight="1" x14ac:dyDescent="0.55000000000000004">
      <c r="B356" s="2" t="s">
        <v>71</v>
      </c>
      <c r="C356" s="2"/>
    </row>
    <row r="358" spans="2:15" ht="14.25" customHeight="1" x14ac:dyDescent="0.55000000000000004">
      <c r="B358" s="2" t="s">
        <v>1</v>
      </c>
      <c r="C358" s="2"/>
    </row>
    <row r="359" spans="2:15" ht="14.25" customHeight="1" x14ac:dyDescent="0.55000000000000004">
      <c r="B359" s="2" t="s">
        <v>72</v>
      </c>
      <c r="C359" s="2"/>
    </row>
    <row r="360" spans="2:15" ht="14.25" customHeight="1" x14ac:dyDescent="0.55000000000000004">
      <c r="O360" s="9" t="s">
        <v>2</v>
      </c>
    </row>
    <row r="361" spans="2:15" ht="14.25" customHeight="1" x14ac:dyDescent="0.55000000000000004">
      <c r="B361" s="116"/>
      <c r="C361" s="117"/>
      <c r="D361" s="10" t="s">
        <v>3</v>
      </c>
      <c r="E361" s="10" t="s">
        <v>4</v>
      </c>
      <c r="F361" s="10" t="s">
        <v>5</v>
      </c>
      <c r="G361" s="10" t="s">
        <v>6</v>
      </c>
      <c r="H361" s="10" t="s">
        <v>7</v>
      </c>
      <c r="I361" s="10" t="s">
        <v>8</v>
      </c>
      <c r="J361" s="10" t="s">
        <v>9</v>
      </c>
      <c r="K361" s="10" t="s">
        <v>10</v>
      </c>
      <c r="L361" s="10" t="s">
        <v>11</v>
      </c>
      <c r="M361" s="10" t="s">
        <v>12</v>
      </c>
      <c r="N361" s="10" t="s">
        <v>13</v>
      </c>
      <c r="O361" s="10" t="s">
        <v>14</v>
      </c>
    </row>
    <row r="362" spans="2:15" ht="14.25" customHeight="1" x14ac:dyDescent="0.55000000000000004">
      <c r="B362" s="122" t="s">
        <v>15</v>
      </c>
      <c r="C362" s="123"/>
      <c r="D362" s="12">
        <v>157598</v>
      </c>
      <c r="E362" s="12">
        <v>187292</v>
      </c>
      <c r="F362" s="12">
        <v>168943</v>
      </c>
      <c r="G362" s="12">
        <v>172614</v>
      </c>
      <c r="H362" s="12">
        <v>184850</v>
      </c>
      <c r="I362" s="12">
        <v>177848</v>
      </c>
      <c r="J362" s="15">
        <v>170382</v>
      </c>
      <c r="K362" s="15">
        <v>182470</v>
      </c>
      <c r="L362" s="15">
        <v>180053</v>
      </c>
      <c r="M362" s="15">
        <v>213056</v>
      </c>
      <c r="N362" s="15">
        <v>205863</v>
      </c>
      <c r="O362" s="15">
        <v>185749</v>
      </c>
    </row>
    <row r="363" spans="2:15" ht="14.25" customHeight="1" x14ac:dyDescent="0.55000000000000004">
      <c r="B363" s="124" t="s">
        <v>16</v>
      </c>
      <c r="C363" s="125"/>
      <c r="D363" s="17">
        <v>6.9000000000000006E-2</v>
      </c>
      <c r="E363" s="17">
        <v>9.2999999999999999E-2</v>
      </c>
      <c r="F363" s="17">
        <v>3.7999999999999999E-2</v>
      </c>
      <c r="G363" s="17">
        <v>8.2000000000000003E-2</v>
      </c>
      <c r="H363" s="17">
        <v>7.1999999999999995E-2</v>
      </c>
      <c r="I363" s="17">
        <v>8.0000000000000002E-3</v>
      </c>
      <c r="J363" s="17">
        <v>4.9000000000000002E-2</v>
      </c>
      <c r="K363" s="17">
        <v>8.2000000000000003E-2</v>
      </c>
      <c r="L363" s="17">
        <v>2.4E-2</v>
      </c>
      <c r="M363" s="17">
        <v>0.159</v>
      </c>
      <c r="N363" s="17">
        <v>7.8E-2</v>
      </c>
      <c r="O363" s="17">
        <v>0.16600000000000001</v>
      </c>
    </row>
    <row r="364" spans="2:15" ht="14.25" customHeight="1" x14ac:dyDescent="0.55000000000000004">
      <c r="B364" s="126" t="s">
        <v>17</v>
      </c>
      <c r="C364" s="127"/>
      <c r="D364" s="12">
        <v>39553</v>
      </c>
      <c r="E364" s="12">
        <v>40036</v>
      </c>
      <c r="F364" s="12">
        <v>37892</v>
      </c>
      <c r="G364" s="12">
        <v>38383</v>
      </c>
      <c r="H364" s="12">
        <v>33584</v>
      </c>
      <c r="I364" s="12">
        <v>37545</v>
      </c>
      <c r="J364" s="12">
        <v>38634</v>
      </c>
      <c r="K364" s="12">
        <v>38518</v>
      </c>
      <c r="L364" s="12">
        <v>38562</v>
      </c>
      <c r="M364" s="12">
        <v>34151</v>
      </c>
      <c r="N364" s="12">
        <v>30526</v>
      </c>
      <c r="O364" s="12">
        <v>33206</v>
      </c>
    </row>
    <row r="365" spans="2:15" ht="14.25" customHeight="1" thickBot="1" x14ac:dyDescent="0.6">
      <c r="B365" s="128" t="s">
        <v>16</v>
      </c>
      <c r="C365" s="129"/>
      <c r="D365" s="38">
        <v>-3.0000000000000001E-3</v>
      </c>
      <c r="E365" s="38">
        <v>-2.8000000000000001E-2</v>
      </c>
      <c r="F365" s="38">
        <v>-9.4E-2</v>
      </c>
      <c r="G365" s="38">
        <v>-6.6000000000000003E-2</v>
      </c>
      <c r="H365" s="38">
        <v>-7.0000000000000007E-2</v>
      </c>
      <c r="I365" s="38">
        <v>-7.0999999999999994E-2</v>
      </c>
      <c r="J365" s="39">
        <v>-7.3999999999999996E-2</v>
      </c>
      <c r="K365" s="39">
        <v>-0.106</v>
      </c>
      <c r="L365" s="39">
        <v>-0.108</v>
      </c>
      <c r="M365" s="39">
        <v>-0.10199999999999999</v>
      </c>
      <c r="N365" s="39">
        <v>-0.10199999999999999</v>
      </c>
      <c r="O365" s="39">
        <v>-0.14499999999999999</v>
      </c>
    </row>
    <row r="366" spans="2:15" ht="14.25" customHeight="1" thickTop="1" x14ac:dyDescent="0.55000000000000004">
      <c r="B366" s="130" t="s">
        <v>54</v>
      </c>
      <c r="C366" s="131"/>
      <c r="D366" s="33">
        <v>6.6000000000000003E-2</v>
      </c>
      <c r="E366" s="33">
        <v>8.3000000000000004E-2</v>
      </c>
      <c r="F366" s="33">
        <v>2.5000000000000001E-2</v>
      </c>
      <c r="G366" s="33">
        <v>6.4000000000000001E-2</v>
      </c>
      <c r="H366" s="33">
        <v>0.06</v>
      </c>
      <c r="I366" s="33">
        <v>6.0000000000000001E-3</v>
      </c>
      <c r="J366" s="33">
        <v>3.6999999999999998E-2</v>
      </c>
      <c r="K366" s="33">
        <v>5.6000000000000001E-2</v>
      </c>
      <c r="L366" s="33">
        <v>1.0999999999999999E-2</v>
      </c>
      <c r="M366" s="33">
        <v>0.128</v>
      </c>
      <c r="N366" s="33">
        <v>6.8000000000000005E-2</v>
      </c>
      <c r="O366" s="33">
        <v>0.11899999999999999</v>
      </c>
    </row>
    <row r="367" spans="2:15" ht="14.25" customHeight="1" x14ac:dyDescent="0.55000000000000004">
      <c r="B367" s="8"/>
      <c r="C367" s="8"/>
      <c r="D367" s="8"/>
      <c r="E367" s="8"/>
      <c r="F367" s="8"/>
      <c r="G367" s="8"/>
      <c r="H367" s="8"/>
      <c r="I367" s="8"/>
      <c r="J367" s="8"/>
      <c r="K367" s="8"/>
      <c r="L367" s="8"/>
      <c r="M367" s="8"/>
      <c r="N367" s="8"/>
      <c r="O367" s="8"/>
    </row>
    <row r="368" spans="2:15" ht="14.25" customHeight="1" x14ac:dyDescent="0.55000000000000004">
      <c r="B368" s="8"/>
      <c r="C368" s="8"/>
      <c r="D368" s="8"/>
      <c r="E368" s="8"/>
      <c r="F368" s="8"/>
      <c r="G368" s="8"/>
      <c r="H368" s="8"/>
      <c r="I368" s="8"/>
      <c r="J368" s="8"/>
      <c r="K368" s="8"/>
      <c r="L368" s="8"/>
      <c r="M368" s="8"/>
      <c r="N368" s="8"/>
      <c r="O368" s="8"/>
    </row>
    <row r="369" spans="1:16" ht="14.25" customHeight="1" x14ac:dyDescent="0.55000000000000004">
      <c r="B369" s="2" t="s">
        <v>18</v>
      </c>
      <c r="C369" s="2"/>
    </row>
    <row r="370" spans="1:16" ht="14.25" customHeight="1" x14ac:dyDescent="0.55000000000000004">
      <c r="B370" s="2" t="s">
        <v>72</v>
      </c>
      <c r="C370" s="2"/>
    </row>
    <row r="371" spans="1:16" ht="14.25" customHeight="1" x14ac:dyDescent="0.55000000000000004">
      <c r="I371" s="1"/>
      <c r="O371" s="9" t="s">
        <v>2</v>
      </c>
    </row>
    <row r="372" spans="1:16" ht="14.25" customHeight="1" x14ac:dyDescent="0.55000000000000004">
      <c r="B372" s="116"/>
      <c r="C372" s="117"/>
      <c r="D372" s="10" t="s">
        <v>3</v>
      </c>
      <c r="E372" s="10" t="s">
        <v>19</v>
      </c>
      <c r="F372" s="10" t="s">
        <v>20</v>
      </c>
      <c r="G372" s="10" t="s">
        <v>21</v>
      </c>
      <c r="H372" s="10" t="s">
        <v>22</v>
      </c>
      <c r="I372" s="10" t="s">
        <v>62</v>
      </c>
      <c r="J372" s="10" t="s">
        <v>9</v>
      </c>
      <c r="K372" s="10" t="s">
        <v>63</v>
      </c>
      <c r="L372" s="10" t="s">
        <v>64</v>
      </c>
      <c r="M372" s="10" t="s">
        <v>65</v>
      </c>
      <c r="N372" s="10" t="s">
        <v>66</v>
      </c>
      <c r="O372" s="10" t="s">
        <v>67</v>
      </c>
    </row>
    <row r="373" spans="1:16" ht="14.25" customHeight="1" x14ac:dyDescent="0.55000000000000004">
      <c r="B373" s="122" t="s">
        <v>15</v>
      </c>
      <c r="C373" s="123"/>
      <c r="D373" s="12">
        <v>157598</v>
      </c>
      <c r="E373" s="12">
        <v>344890</v>
      </c>
      <c r="F373" s="12">
        <v>513834</v>
      </c>
      <c r="G373" s="12">
        <v>686448</v>
      </c>
      <c r="H373" s="12">
        <v>871298</v>
      </c>
      <c r="I373" s="12">
        <v>1049147</v>
      </c>
      <c r="J373" s="15">
        <v>170382</v>
      </c>
      <c r="K373" s="15">
        <v>352852</v>
      </c>
      <c r="L373" s="15">
        <v>532906</v>
      </c>
      <c r="M373" s="15">
        <v>745962</v>
      </c>
      <c r="N373" s="15">
        <v>951826</v>
      </c>
      <c r="O373" s="15">
        <v>1137575</v>
      </c>
      <c r="P373" s="22"/>
    </row>
    <row r="374" spans="1:16" ht="14.25" customHeight="1" x14ac:dyDescent="0.55000000000000004">
      <c r="B374" s="124" t="s">
        <v>16</v>
      </c>
      <c r="C374" s="125"/>
      <c r="D374" s="17">
        <v>6.9000000000000006E-2</v>
      </c>
      <c r="E374" s="17">
        <v>8.2000000000000003E-2</v>
      </c>
      <c r="F374" s="17">
        <v>6.7000000000000004E-2</v>
      </c>
      <c r="G374" s="17">
        <v>7.0999999999999994E-2</v>
      </c>
      <c r="H374" s="17">
        <v>7.0999999999999994E-2</v>
      </c>
      <c r="I374" s="17">
        <v>0.06</v>
      </c>
      <c r="J374" s="17">
        <v>4.9000000000000002E-2</v>
      </c>
      <c r="K374" s="17">
        <v>6.6000000000000003E-2</v>
      </c>
      <c r="L374" s="17">
        <v>5.0999999999999997E-2</v>
      </c>
      <c r="M374" s="17">
        <v>0.08</v>
      </c>
      <c r="N374" s="17">
        <v>0.08</v>
      </c>
      <c r="O374" s="17">
        <v>9.2999999999999999E-2</v>
      </c>
    </row>
    <row r="375" spans="1:16" ht="14.25" customHeight="1" x14ac:dyDescent="0.55000000000000004">
      <c r="A375" s="23"/>
      <c r="B375" s="126" t="s">
        <v>17</v>
      </c>
      <c r="C375" s="127"/>
      <c r="D375" s="12">
        <v>39553</v>
      </c>
      <c r="E375" s="12">
        <v>79590</v>
      </c>
      <c r="F375" s="12">
        <v>117482</v>
      </c>
      <c r="G375" s="12">
        <v>155866</v>
      </c>
      <c r="H375" s="12">
        <v>189451</v>
      </c>
      <c r="I375" s="12">
        <v>226996</v>
      </c>
      <c r="J375" s="12">
        <v>38634</v>
      </c>
      <c r="K375" s="12">
        <v>77153</v>
      </c>
      <c r="L375" s="12">
        <v>115715</v>
      </c>
      <c r="M375" s="12">
        <v>149866</v>
      </c>
      <c r="N375" s="12">
        <v>180393</v>
      </c>
      <c r="O375" s="12">
        <v>213599</v>
      </c>
      <c r="P375" s="23"/>
    </row>
    <row r="376" spans="1:16" s="23" customFormat="1" ht="14.25" customHeight="1" thickBot="1" x14ac:dyDescent="0.6">
      <c r="A376" s="1"/>
      <c r="B376" s="128" t="s">
        <v>16</v>
      </c>
      <c r="C376" s="129"/>
      <c r="D376" s="38">
        <v>-3.0000000000000001E-3</v>
      </c>
      <c r="E376" s="38">
        <v>-1.6E-2</v>
      </c>
      <c r="F376" s="38">
        <v>-4.2000000000000003E-2</v>
      </c>
      <c r="G376" s="38">
        <v>-4.8000000000000001E-2</v>
      </c>
      <c r="H376" s="38">
        <v>-5.1999999999999998E-2</v>
      </c>
      <c r="I376" s="38">
        <v>-5.5E-2</v>
      </c>
      <c r="J376" s="39">
        <v>-7.3999999999999996E-2</v>
      </c>
      <c r="K376" s="39">
        <v>-0.09</v>
      </c>
      <c r="L376" s="39">
        <v>-9.6000000000000002E-2</v>
      </c>
      <c r="M376" s="39">
        <v>-9.8000000000000004E-2</v>
      </c>
      <c r="N376" s="39">
        <v>-9.8000000000000004E-2</v>
      </c>
      <c r="O376" s="39">
        <v>-0.106</v>
      </c>
      <c r="P376" s="1"/>
    </row>
    <row r="377" spans="1:16" ht="14.25" customHeight="1" thickTop="1" x14ac:dyDescent="0.55000000000000004">
      <c r="B377" s="130" t="s">
        <v>54</v>
      </c>
      <c r="C377" s="131"/>
      <c r="D377" s="33">
        <v>6.6000000000000003E-2</v>
      </c>
      <c r="E377" s="33">
        <v>7.4999999999999997E-2</v>
      </c>
      <c r="F377" s="33">
        <v>5.8000000000000003E-2</v>
      </c>
      <c r="G377" s="33">
        <v>5.8999999999999997E-2</v>
      </c>
      <c r="H377" s="33">
        <v>0.06</v>
      </c>
      <c r="I377" s="33">
        <v>0.05</v>
      </c>
      <c r="J377" s="33">
        <v>3.6999999999999998E-2</v>
      </c>
      <c r="K377" s="33">
        <v>4.7E-2</v>
      </c>
      <c r="L377" s="33">
        <v>3.4000000000000002E-2</v>
      </c>
      <c r="M377" s="33">
        <v>5.8999999999999997E-2</v>
      </c>
      <c r="N377" s="33">
        <v>6.0999999999999999E-2</v>
      </c>
      <c r="O377" s="33">
        <v>7.0000000000000007E-2</v>
      </c>
    </row>
    <row r="378" spans="1:16" ht="14.25" customHeight="1" x14ac:dyDescent="0.55000000000000004">
      <c r="B378" s="8"/>
      <c r="C378" s="8"/>
      <c r="D378" s="8"/>
      <c r="E378" s="8"/>
      <c r="F378" s="8"/>
      <c r="G378" s="8"/>
      <c r="H378" s="8"/>
      <c r="I378" s="8"/>
      <c r="J378" s="8"/>
      <c r="K378" s="8"/>
      <c r="L378" s="8"/>
      <c r="M378" s="8"/>
      <c r="N378" s="8"/>
      <c r="O378" s="8"/>
    </row>
    <row r="380" spans="1:16" ht="14.25" customHeight="1" x14ac:dyDescent="0.55000000000000004">
      <c r="B380" s="2" t="s">
        <v>73</v>
      </c>
      <c r="C380" s="2"/>
    </row>
    <row r="382" spans="1:16" ht="14.25" customHeight="1" x14ac:dyDescent="0.55000000000000004">
      <c r="B382" s="2" t="s">
        <v>1</v>
      </c>
      <c r="C382" s="2"/>
    </row>
    <row r="383" spans="1:16" ht="14.25" customHeight="1" x14ac:dyDescent="0.55000000000000004">
      <c r="B383" s="2" t="s">
        <v>74</v>
      </c>
      <c r="C383" s="2"/>
      <c r="O383" s="9" t="s">
        <v>2</v>
      </c>
    </row>
    <row r="384" spans="1:16" ht="14.25" customHeight="1" x14ac:dyDescent="0.55000000000000004">
      <c r="B384" s="116"/>
      <c r="C384" s="117"/>
      <c r="D384" s="10" t="s">
        <v>3</v>
      </c>
      <c r="E384" s="10" t="s">
        <v>4</v>
      </c>
      <c r="F384" s="10" t="s">
        <v>5</v>
      </c>
      <c r="G384" s="10" t="s">
        <v>6</v>
      </c>
      <c r="H384" s="10" t="s">
        <v>7</v>
      </c>
      <c r="I384" s="10" t="s">
        <v>8</v>
      </c>
      <c r="J384" s="10" t="s">
        <v>9</v>
      </c>
      <c r="K384" s="10" t="s">
        <v>10</v>
      </c>
      <c r="L384" s="10" t="s">
        <v>11</v>
      </c>
      <c r="M384" s="10" t="s">
        <v>12</v>
      </c>
      <c r="N384" s="10" t="s">
        <v>13</v>
      </c>
      <c r="O384" s="10" t="s">
        <v>14</v>
      </c>
    </row>
    <row r="385" spans="1:16" ht="14.25" customHeight="1" x14ac:dyDescent="0.55000000000000004">
      <c r="B385" s="122" t="s">
        <v>15</v>
      </c>
      <c r="C385" s="123"/>
      <c r="D385" s="12">
        <v>147374</v>
      </c>
      <c r="E385" s="12">
        <v>171425</v>
      </c>
      <c r="F385" s="12">
        <v>162714</v>
      </c>
      <c r="G385" s="12">
        <v>159601</v>
      </c>
      <c r="H385" s="12">
        <v>172367</v>
      </c>
      <c r="I385" s="12">
        <v>176432</v>
      </c>
      <c r="J385" s="15">
        <v>162466</v>
      </c>
      <c r="K385" s="15">
        <v>168601</v>
      </c>
      <c r="L385" s="15">
        <v>175769</v>
      </c>
      <c r="M385" s="15">
        <v>183797</v>
      </c>
      <c r="N385" s="15">
        <v>191018</v>
      </c>
      <c r="O385" s="15">
        <v>159329</v>
      </c>
    </row>
    <row r="386" spans="1:16" ht="14.25" customHeight="1" x14ac:dyDescent="0.55000000000000004">
      <c r="B386" s="124" t="s">
        <v>16</v>
      </c>
      <c r="C386" s="125"/>
      <c r="D386" s="17">
        <v>0.21</v>
      </c>
      <c r="E386" s="17">
        <v>0.193</v>
      </c>
      <c r="F386" s="17">
        <v>0.127</v>
      </c>
      <c r="G386" s="17">
        <v>0.14199999999999999</v>
      </c>
      <c r="H386" s="17">
        <v>0.20499999999999999</v>
      </c>
      <c r="I386" s="17">
        <v>0.161</v>
      </c>
      <c r="J386" s="17">
        <v>0.158</v>
      </c>
      <c r="K386" s="17">
        <v>0.13800000000000001</v>
      </c>
      <c r="L386" s="17">
        <v>0.12</v>
      </c>
      <c r="M386" s="17">
        <v>9.7000000000000003E-2</v>
      </c>
      <c r="N386" s="17">
        <v>0.08</v>
      </c>
      <c r="O386" s="17">
        <v>1.0999999999999999E-2</v>
      </c>
    </row>
    <row r="387" spans="1:16" ht="14.25" customHeight="1" x14ac:dyDescent="0.55000000000000004">
      <c r="B387" s="126" t="s">
        <v>17</v>
      </c>
      <c r="C387" s="127"/>
      <c r="D387" s="12">
        <v>39671</v>
      </c>
      <c r="E387" s="12">
        <v>41183</v>
      </c>
      <c r="F387" s="12">
        <v>41812</v>
      </c>
      <c r="G387" s="12">
        <v>41096</v>
      </c>
      <c r="H387" s="12">
        <v>36131</v>
      </c>
      <c r="I387" s="12">
        <v>40396</v>
      </c>
      <c r="J387" s="12">
        <v>41736</v>
      </c>
      <c r="K387" s="12">
        <v>43092</v>
      </c>
      <c r="L387" s="12">
        <v>43228</v>
      </c>
      <c r="M387" s="12">
        <v>38050</v>
      </c>
      <c r="N387" s="12">
        <v>33984</v>
      </c>
      <c r="O387" s="12">
        <v>38830</v>
      </c>
    </row>
    <row r="388" spans="1:16" ht="14.25" customHeight="1" thickBot="1" x14ac:dyDescent="0.6">
      <c r="B388" s="128" t="s">
        <v>16</v>
      </c>
      <c r="C388" s="129"/>
      <c r="D388" s="38">
        <v>-3.7999999999999999E-2</v>
      </c>
      <c r="E388" s="38">
        <v>-6.7000000000000004E-2</v>
      </c>
      <c r="F388" s="38">
        <v>-6.5000000000000002E-2</v>
      </c>
      <c r="G388" s="38">
        <v>-5.5E-2</v>
      </c>
      <c r="H388" s="38">
        <v>-2.7E-2</v>
      </c>
      <c r="I388" s="38">
        <v>-2.3E-2</v>
      </c>
      <c r="J388" s="39">
        <v>-2.9000000000000001E-2</v>
      </c>
      <c r="K388" s="39">
        <v>1.9E-2</v>
      </c>
      <c r="L388" s="39">
        <v>-1.7000000000000001E-2</v>
      </c>
      <c r="M388" s="39">
        <v>1.7000000000000001E-2</v>
      </c>
      <c r="N388" s="39">
        <v>-8.0000000000000002E-3</v>
      </c>
      <c r="O388" s="39">
        <v>-2.5999999999999999E-2</v>
      </c>
    </row>
    <row r="389" spans="1:16" ht="14.25" customHeight="1" thickTop="1" x14ac:dyDescent="0.55000000000000004">
      <c r="B389" s="130" t="s">
        <v>54</v>
      </c>
      <c r="C389" s="131"/>
      <c r="D389" s="33">
        <v>0.121</v>
      </c>
      <c r="E389" s="33">
        <v>0.13300000000000001</v>
      </c>
      <c r="F389" s="33">
        <v>9.1999999999999998E-2</v>
      </c>
      <c r="G389" s="33">
        <v>0.113</v>
      </c>
      <c r="H389" s="33">
        <v>0.19</v>
      </c>
      <c r="I389" s="33">
        <v>0.11899999999999999</v>
      </c>
      <c r="J389" s="33">
        <v>0.14299999999999999</v>
      </c>
      <c r="K389" s="33">
        <v>0.152</v>
      </c>
      <c r="L389" s="33">
        <v>0.13900000000000001</v>
      </c>
      <c r="M389" s="33">
        <v>0.16</v>
      </c>
      <c r="N389" s="33">
        <v>0.186</v>
      </c>
      <c r="O389" s="33">
        <v>9.5000000000000001E-2</v>
      </c>
    </row>
    <row r="390" spans="1:16" ht="14.25" customHeight="1" x14ac:dyDescent="0.55000000000000004">
      <c r="B390" s="8"/>
      <c r="C390" s="8"/>
      <c r="D390" s="8"/>
      <c r="E390" s="8"/>
      <c r="F390" s="8"/>
      <c r="G390" s="8"/>
      <c r="H390" s="8"/>
      <c r="I390" s="8"/>
      <c r="J390" s="8"/>
      <c r="K390" s="8"/>
      <c r="L390" s="8"/>
      <c r="M390" s="8"/>
      <c r="N390" s="8"/>
      <c r="O390" s="8"/>
    </row>
    <row r="391" spans="1:16" ht="14.25" customHeight="1" x14ac:dyDescent="0.55000000000000004">
      <c r="B391" s="8"/>
      <c r="C391" s="8"/>
      <c r="D391" s="8"/>
      <c r="E391" s="8"/>
      <c r="F391" s="8"/>
      <c r="G391" s="8"/>
      <c r="H391" s="8"/>
      <c r="I391" s="8"/>
      <c r="J391" s="8"/>
      <c r="K391" s="8"/>
      <c r="L391" s="8"/>
      <c r="M391" s="8"/>
      <c r="N391" s="8"/>
      <c r="O391" s="8"/>
    </row>
    <row r="392" spans="1:16" ht="14.25" customHeight="1" x14ac:dyDescent="0.55000000000000004">
      <c r="B392" s="2" t="s">
        <v>18</v>
      </c>
      <c r="C392" s="2"/>
    </row>
    <row r="393" spans="1:16" ht="14.25" customHeight="1" x14ac:dyDescent="0.55000000000000004">
      <c r="B393" s="2" t="s">
        <v>74</v>
      </c>
      <c r="C393" s="2"/>
      <c r="I393" s="1"/>
      <c r="O393" s="9" t="s">
        <v>2</v>
      </c>
    </row>
    <row r="394" spans="1:16" ht="14.25" customHeight="1" x14ac:dyDescent="0.55000000000000004">
      <c r="B394" s="116"/>
      <c r="C394" s="117"/>
      <c r="D394" s="10" t="s">
        <v>3</v>
      </c>
      <c r="E394" s="10" t="s">
        <v>19</v>
      </c>
      <c r="F394" s="10" t="s">
        <v>20</v>
      </c>
      <c r="G394" s="10" t="s">
        <v>21</v>
      </c>
      <c r="H394" s="10" t="s">
        <v>22</v>
      </c>
      <c r="I394" s="10" t="s">
        <v>62</v>
      </c>
      <c r="J394" s="10" t="s">
        <v>9</v>
      </c>
      <c r="K394" s="10" t="s">
        <v>63</v>
      </c>
      <c r="L394" s="10" t="s">
        <v>64</v>
      </c>
      <c r="M394" s="10" t="s">
        <v>65</v>
      </c>
      <c r="N394" s="10" t="s">
        <v>66</v>
      </c>
      <c r="O394" s="10" t="s">
        <v>67</v>
      </c>
    </row>
    <row r="395" spans="1:16" ht="14.25" customHeight="1" x14ac:dyDescent="0.55000000000000004">
      <c r="B395" s="122" t="s">
        <v>15</v>
      </c>
      <c r="C395" s="123"/>
      <c r="D395" s="12">
        <v>147374</v>
      </c>
      <c r="E395" s="12">
        <v>318799</v>
      </c>
      <c r="F395" s="12">
        <v>481514</v>
      </c>
      <c r="G395" s="12">
        <v>641116</v>
      </c>
      <c r="H395" s="12">
        <v>813483</v>
      </c>
      <c r="I395" s="12">
        <v>989915</v>
      </c>
      <c r="J395" s="15">
        <v>162466</v>
      </c>
      <c r="K395" s="15">
        <v>331068</v>
      </c>
      <c r="L395" s="15">
        <v>506837</v>
      </c>
      <c r="M395" s="15">
        <v>690634</v>
      </c>
      <c r="N395" s="15">
        <v>881652</v>
      </c>
      <c r="O395" s="15">
        <v>1040982</v>
      </c>
      <c r="P395" s="22"/>
    </row>
    <row r="396" spans="1:16" ht="14.25" customHeight="1" x14ac:dyDescent="0.55000000000000004">
      <c r="B396" s="124" t="s">
        <v>16</v>
      </c>
      <c r="C396" s="125"/>
      <c r="D396" s="17">
        <v>0.21</v>
      </c>
      <c r="E396" s="17">
        <v>0.20100000000000001</v>
      </c>
      <c r="F396" s="17">
        <v>0.17499999999999999</v>
      </c>
      <c r="G396" s="17">
        <v>0.16700000000000001</v>
      </c>
      <c r="H396" s="17">
        <v>0.17499999999999999</v>
      </c>
      <c r="I396" s="17">
        <v>0.17199999999999999</v>
      </c>
      <c r="J396" s="17">
        <v>0.158</v>
      </c>
      <c r="K396" s="17">
        <v>0.14799999999999999</v>
      </c>
      <c r="L396" s="17">
        <v>0.13800000000000001</v>
      </c>
      <c r="M396" s="17">
        <v>0.127</v>
      </c>
      <c r="N396" s="17">
        <v>0.11600000000000001</v>
      </c>
      <c r="O396" s="17">
        <v>9.9000000000000005E-2</v>
      </c>
    </row>
    <row r="397" spans="1:16" ht="14.25" customHeight="1" x14ac:dyDescent="0.55000000000000004">
      <c r="A397" s="23"/>
      <c r="B397" s="126" t="s">
        <v>17</v>
      </c>
      <c r="C397" s="127"/>
      <c r="D397" s="12">
        <v>39671</v>
      </c>
      <c r="E397" s="12">
        <v>80854</v>
      </c>
      <c r="F397" s="12">
        <v>122666</v>
      </c>
      <c r="G397" s="12">
        <v>163763</v>
      </c>
      <c r="H397" s="12">
        <v>199895</v>
      </c>
      <c r="I397" s="12">
        <v>240291</v>
      </c>
      <c r="J397" s="12">
        <v>41736</v>
      </c>
      <c r="K397" s="12">
        <v>84828</v>
      </c>
      <c r="L397" s="12">
        <v>128057</v>
      </c>
      <c r="M397" s="12">
        <v>166107</v>
      </c>
      <c r="N397" s="12">
        <v>200091</v>
      </c>
      <c r="O397" s="12">
        <v>238921</v>
      </c>
      <c r="P397" s="23"/>
    </row>
    <row r="398" spans="1:16" s="23" customFormat="1" ht="14.25" customHeight="1" thickBot="1" x14ac:dyDescent="0.6">
      <c r="A398" s="1"/>
      <c r="B398" s="128" t="s">
        <v>16</v>
      </c>
      <c r="C398" s="129"/>
      <c r="D398" s="38">
        <v>-3.7999999999999999E-2</v>
      </c>
      <c r="E398" s="38">
        <v>-5.2999999999999999E-2</v>
      </c>
      <c r="F398" s="38">
        <v>-5.7000000000000002E-2</v>
      </c>
      <c r="G398" s="38">
        <v>-5.7000000000000002E-2</v>
      </c>
      <c r="H398" s="38">
        <v>-5.0999999999999997E-2</v>
      </c>
      <c r="I398" s="38">
        <v>-4.7E-2</v>
      </c>
      <c r="J398" s="39">
        <v>-2.9000000000000001E-2</v>
      </c>
      <c r="K398" s="39">
        <v>-6.0000000000000001E-3</v>
      </c>
      <c r="L398" s="39">
        <v>-8.9999999999999993E-3</v>
      </c>
      <c r="M398" s="39">
        <v>-4.0000000000000001E-3</v>
      </c>
      <c r="N398" s="39">
        <v>-4.0000000000000001E-3</v>
      </c>
      <c r="O398" s="39">
        <v>-8.0000000000000002E-3</v>
      </c>
      <c r="P398" s="1"/>
    </row>
    <row r="399" spans="1:16" ht="14.25" customHeight="1" thickTop="1" x14ac:dyDescent="0.55000000000000004">
      <c r="B399" s="130" t="s">
        <v>54</v>
      </c>
      <c r="C399" s="131"/>
      <c r="D399" s="33">
        <v>0.121</v>
      </c>
      <c r="E399" s="33">
        <v>0.127</v>
      </c>
      <c r="F399" s="33">
        <v>0.115</v>
      </c>
      <c r="G399" s="33">
        <v>0.114</v>
      </c>
      <c r="H399" s="33">
        <v>0.129</v>
      </c>
      <c r="I399" s="33">
        <v>0.127</v>
      </c>
      <c r="J399" s="33">
        <v>0.14299999999999999</v>
      </c>
      <c r="K399" s="33">
        <v>0.14799999999999999</v>
      </c>
      <c r="L399" s="33">
        <v>0.14499999999999999</v>
      </c>
      <c r="M399" s="33">
        <v>0.14899999999999999</v>
      </c>
      <c r="N399" s="33">
        <v>0.157</v>
      </c>
      <c r="O399" s="33">
        <v>0.14599999999999999</v>
      </c>
    </row>
    <row r="400" spans="1:16" ht="14.25" customHeight="1" x14ac:dyDescent="0.55000000000000004">
      <c r="B400" s="8"/>
      <c r="C400" s="8"/>
      <c r="D400" s="8"/>
      <c r="E400" s="8"/>
      <c r="F400" s="8"/>
      <c r="G400" s="8"/>
      <c r="H400" s="8"/>
      <c r="I400" s="8"/>
      <c r="J400" s="8"/>
      <c r="K400" s="8"/>
      <c r="L400" s="8"/>
      <c r="M400" s="8"/>
      <c r="N400" s="8"/>
      <c r="O400" s="8"/>
    </row>
    <row r="401" spans="1:16" ht="14.25" customHeight="1" x14ac:dyDescent="0.55000000000000004">
      <c r="B401" s="8"/>
      <c r="C401" s="8"/>
      <c r="D401" s="8"/>
      <c r="E401" s="8"/>
      <c r="F401" s="8"/>
      <c r="G401" s="8"/>
      <c r="H401" s="8"/>
      <c r="I401" s="8"/>
      <c r="J401" s="8"/>
      <c r="K401" s="8"/>
      <c r="L401" s="8"/>
      <c r="M401" s="8"/>
      <c r="N401" s="8"/>
      <c r="O401" s="8"/>
    </row>
    <row r="402" spans="1:16" ht="14.25" customHeight="1" x14ac:dyDescent="0.55000000000000004">
      <c r="B402" s="2" t="s">
        <v>75</v>
      </c>
      <c r="C402" s="2"/>
    </row>
    <row r="404" spans="1:16" ht="14.25" customHeight="1" x14ac:dyDescent="0.55000000000000004">
      <c r="B404" s="2" t="s">
        <v>1</v>
      </c>
      <c r="C404" s="2"/>
    </row>
    <row r="405" spans="1:16" ht="14.25" customHeight="1" x14ac:dyDescent="0.55000000000000004">
      <c r="B405" s="40"/>
      <c r="C405" s="40"/>
      <c r="O405" s="9" t="s">
        <v>2</v>
      </c>
    </row>
    <row r="406" spans="1:16" ht="14.25" customHeight="1" x14ac:dyDescent="0.55000000000000004">
      <c r="B406" s="116"/>
      <c r="C406" s="117"/>
      <c r="D406" s="10" t="s">
        <v>3</v>
      </c>
      <c r="E406" s="10" t="s">
        <v>4</v>
      </c>
      <c r="F406" s="10" t="s">
        <v>5</v>
      </c>
      <c r="G406" s="10" t="s">
        <v>6</v>
      </c>
      <c r="H406" s="10" t="s">
        <v>7</v>
      </c>
      <c r="I406" s="10" t="s">
        <v>8</v>
      </c>
      <c r="J406" s="10" t="s">
        <v>9</v>
      </c>
      <c r="K406" s="10" t="s">
        <v>10</v>
      </c>
      <c r="L406" s="10" t="s">
        <v>11</v>
      </c>
      <c r="M406" s="10" t="s">
        <v>12</v>
      </c>
      <c r="N406" s="10" t="s">
        <v>13</v>
      </c>
      <c r="O406" s="10" t="s">
        <v>14</v>
      </c>
    </row>
    <row r="407" spans="1:16" ht="14.25" customHeight="1" x14ac:dyDescent="0.55000000000000004">
      <c r="B407" s="122" t="s">
        <v>15</v>
      </c>
      <c r="C407" s="123"/>
      <c r="D407" s="12">
        <v>121749</v>
      </c>
      <c r="E407" s="12">
        <v>143643</v>
      </c>
      <c r="F407" s="12">
        <v>144391</v>
      </c>
      <c r="G407" s="12">
        <v>139736</v>
      </c>
      <c r="H407" s="12">
        <v>142988</v>
      </c>
      <c r="I407" s="12">
        <v>151901</v>
      </c>
      <c r="J407" s="15">
        <v>140284</v>
      </c>
      <c r="K407" s="15">
        <v>148204</v>
      </c>
      <c r="L407" s="15">
        <v>156895</v>
      </c>
      <c r="M407" s="15">
        <v>167495</v>
      </c>
      <c r="N407" s="15">
        <v>176855</v>
      </c>
      <c r="O407" s="15">
        <v>157636</v>
      </c>
    </row>
    <row r="408" spans="1:16" s="41" customFormat="1" ht="14.25" customHeight="1" x14ac:dyDescent="0.55000000000000004">
      <c r="A408" s="1"/>
      <c r="B408" s="124" t="s">
        <v>16</v>
      </c>
      <c r="C408" s="125"/>
      <c r="D408" s="17">
        <v>0.192</v>
      </c>
      <c r="E408" s="17">
        <v>0.158</v>
      </c>
      <c r="F408" s="17">
        <v>0.184</v>
      </c>
      <c r="G408" s="17">
        <v>0.14099999999999999</v>
      </c>
      <c r="H408" s="17">
        <v>0.184</v>
      </c>
      <c r="I408" s="17">
        <v>0.18</v>
      </c>
      <c r="J408" s="17">
        <v>0.191</v>
      </c>
      <c r="K408" s="17">
        <v>0.189</v>
      </c>
      <c r="L408" s="17">
        <v>0.16700000000000001</v>
      </c>
      <c r="M408" s="17">
        <v>0.17699999999999999</v>
      </c>
      <c r="N408" s="17">
        <v>0.182</v>
      </c>
      <c r="O408" s="17">
        <v>0.23499999999999999</v>
      </c>
      <c r="P408" s="1"/>
    </row>
    <row r="409" spans="1:16" s="42" customFormat="1" ht="14.25" customHeight="1" x14ac:dyDescent="0.55000000000000004">
      <c r="A409" s="1"/>
      <c r="B409" s="126" t="s">
        <v>17</v>
      </c>
      <c r="C409" s="127"/>
      <c r="D409" s="12">
        <v>41218</v>
      </c>
      <c r="E409" s="12">
        <v>44161</v>
      </c>
      <c r="F409" s="12">
        <v>44719</v>
      </c>
      <c r="G409" s="12">
        <v>43480</v>
      </c>
      <c r="H409" s="12">
        <v>37116</v>
      </c>
      <c r="I409" s="12">
        <v>41358</v>
      </c>
      <c r="J409" s="12">
        <v>42999</v>
      </c>
      <c r="K409" s="12">
        <v>42307</v>
      </c>
      <c r="L409" s="12">
        <v>43973</v>
      </c>
      <c r="M409" s="12">
        <v>37422</v>
      </c>
      <c r="N409" s="12">
        <v>34274</v>
      </c>
      <c r="O409" s="12">
        <v>39869</v>
      </c>
      <c r="P409" s="1"/>
    </row>
    <row r="410" spans="1:16" s="41" customFormat="1" ht="14.25" customHeight="1" thickBot="1" x14ac:dyDescent="0.6">
      <c r="A410" s="1"/>
      <c r="B410" s="128" t="s">
        <v>16</v>
      </c>
      <c r="C410" s="129"/>
      <c r="D410" s="38">
        <v>-0.10199999999999999</v>
      </c>
      <c r="E410" s="38">
        <v>-5.3999999999999999E-2</v>
      </c>
      <c r="F410" s="38">
        <v>-5.8000000000000003E-2</v>
      </c>
      <c r="G410" s="38">
        <v>-7.0000000000000007E-2</v>
      </c>
      <c r="H410" s="38">
        <v>-5.2999999999999999E-2</v>
      </c>
      <c r="I410" s="38">
        <v>-2.8000000000000001E-2</v>
      </c>
      <c r="J410" s="39">
        <v>-1.4999999999999999E-2</v>
      </c>
      <c r="K410" s="39">
        <v>2.1999999999999999E-2</v>
      </c>
      <c r="L410" s="39">
        <v>2.5999999999999999E-2</v>
      </c>
      <c r="M410" s="39">
        <v>5.0000000000000001E-3</v>
      </c>
      <c r="N410" s="39">
        <v>-1.9E-2</v>
      </c>
      <c r="O410" s="39">
        <v>-2.1999999999999999E-2</v>
      </c>
      <c r="P410" s="1"/>
    </row>
    <row r="411" spans="1:16" s="42" customFormat="1" ht="14.25" customHeight="1" thickTop="1" x14ac:dyDescent="0.55000000000000004">
      <c r="A411" s="1"/>
      <c r="B411" s="130" t="s">
        <v>54</v>
      </c>
      <c r="C411" s="131"/>
      <c r="D411" s="33">
        <v>6.9000000000000006E-2</v>
      </c>
      <c r="E411" s="33">
        <v>6.9000000000000006E-2</v>
      </c>
      <c r="F411" s="33">
        <v>8.5999999999999993E-2</v>
      </c>
      <c r="G411" s="33">
        <v>5.6000000000000001E-2</v>
      </c>
      <c r="H411" s="33">
        <v>9.4E-2</v>
      </c>
      <c r="I411" s="33">
        <v>0.14399999999999999</v>
      </c>
      <c r="J411" s="33">
        <v>0.111</v>
      </c>
      <c r="K411" s="33">
        <v>0.123</v>
      </c>
      <c r="L411" s="33">
        <v>0.112</v>
      </c>
      <c r="M411" s="33">
        <v>0.125</v>
      </c>
      <c r="N411" s="33">
        <v>0.129</v>
      </c>
      <c r="O411" s="33">
        <v>0.14899999999999999</v>
      </c>
      <c r="P411" s="1"/>
    </row>
    <row r="412" spans="1:16" s="42" customFormat="1" ht="14.25" customHeight="1" x14ac:dyDescent="0.55000000000000004">
      <c r="A412" s="1"/>
      <c r="B412" s="8"/>
      <c r="C412" s="8"/>
      <c r="D412" s="8"/>
      <c r="E412" s="8"/>
      <c r="F412" s="8"/>
      <c r="G412" s="8"/>
      <c r="H412" s="8"/>
      <c r="I412" s="8"/>
      <c r="J412" s="8"/>
      <c r="K412" s="8"/>
      <c r="L412" s="8"/>
      <c r="M412" s="8"/>
      <c r="N412" s="8"/>
      <c r="O412" s="8"/>
      <c r="P412" s="1"/>
    </row>
    <row r="413" spans="1:16" ht="14.25" customHeight="1" x14ac:dyDescent="0.55000000000000004">
      <c r="B413" s="8"/>
      <c r="C413" s="8"/>
      <c r="D413" s="8"/>
      <c r="E413" s="8"/>
      <c r="F413" s="8"/>
      <c r="G413" s="8"/>
      <c r="H413" s="8"/>
      <c r="I413" s="8"/>
      <c r="J413" s="8"/>
      <c r="K413" s="8"/>
      <c r="L413" s="8"/>
      <c r="M413" s="8"/>
      <c r="N413" s="8"/>
      <c r="O413" s="8"/>
    </row>
    <row r="414" spans="1:16" ht="14.25" customHeight="1" x14ac:dyDescent="0.55000000000000004">
      <c r="B414" s="2" t="s">
        <v>18</v>
      </c>
      <c r="C414" s="2"/>
    </row>
    <row r="415" spans="1:16" ht="14.25" customHeight="1" x14ac:dyDescent="0.55000000000000004">
      <c r="B415" s="40"/>
      <c r="C415" s="40"/>
      <c r="I415" s="1"/>
      <c r="O415" s="9" t="s">
        <v>2</v>
      </c>
    </row>
    <row r="416" spans="1:16" ht="14.25" customHeight="1" x14ac:dyDescent="0.55000000000000004">
      <c r="B416" s="116"/>
      <c r="C416" s="117"/>
      <c r="D416" s="10" t="s">
        <v>3</v>
      </c>
      <c r="E416" s="10" t="s">
        <v>19</v>
      </c>
      <c r="F416" s="10" t="s">
        <v>20</v>
      </c>
      <c r="G416" s="10" t="s">
        <v>21</v>
      </c>
      <c r="H416" s="10" t="s">
        <v>22</v>
      </c>
      <c r="I416" s="10" t="s">
        <v>62</v>
      </c>
      <c r="J416" s="10" t="s">
        <v>9</v>
      </c>
      <c r="K416" s="10" t="s">
        <v>63</v>
      </c>
      <c r="L416" s="10" t="s">
        <v>64</v>
      </c>
      <c r="M416" s="10" t="s">
        <v>65</v>
      </c>
      <c r="N416" s="10" t="s">
        <v>66</v>
      </c>
      <c r="O416" s="10" t="s">
        <v>67</v>
      </c>
    </row>
    <row r="417" spans="1:16" ht="14.25" customHeight="1" x14ac:dyDescent="0.55000000000000004">
      <c r="B417" s="122" t="s">
        <v>15</v>
      </c>
      <c r="C417" s="123"/>
      <c r="D417" s="12">
        <v>121749</v>
      </c>
      <c r="E417" s="12">
        <v>265393</v>
      </c>
      <c r="F417" s="12">
        <v>409784</v>
      </c>
      <c r="G417" s="12">
        <v>549520</v>
      </c>
      <c r="H417" s="12">
        <v>692509</v>
      </c>
      <c r="I417" s="12">
        <v>844411</v>
      </c>
      <c r="J417" s="15">
        <v>140284</v>
      </c>
      <c r="K417" s="15">
        <v>288489</v>
      </c>
      <c r="L417" s="15">
        <v>445385</v>
      </c>
      <c r="M417" s="15">
        <v>612881</v>
      </c>
      <c r="N417" s="15">
        <v>789736</v>
      </c>
      <c r="O417" s="15">
        <v>947373</v>
      </c>
    </row>
    <row r="418" spans="1:16" s="41" customFormat="1" ht="14.25" customHeight="1" x14ac:dyDescent="0.55000000000000004">
      <c r="A418" s="1"/>
      <c r="B418" s="124" t="s">
        <v>16</v>
      </c>
      <c r="C418" s="125"/>
      <c r="D418" s="17">
        <v>0.192</v>
      </c>
      <c r="E418" s="17">
        <v>0.17299999999999999</v>
      </c>
      <c r="F418" s="17">
        <v>0.17699999999999999</v>
      </c>
      <c r="G418" s="17">
        <v>0.16800000000000001</v>
      </c>
      <c r="H418" s="17">
        <v>0.17100000000000001</v>
      </c>
      <c r="I418" s="17">
        <v>0.17299999999999999</v>
      </c>
      <c r="J418" s="17">
        <v>0.191</v>
      </c>
      <c r="K418" s="17">
        <v>0.19</v>
      </c>
      <c r="L418" s="17">
        <v>0.182</v>
      </c>
      <c r="M418" s="17">
        <v>0.18</v>
      </c>
      <c r="N418" s="17">
        <v>0.18099999999999999</v>
      </c>
      <c r="O418" s="17">
        <v>0.189</v>
      </c>
      <c r="P418" s="1"/>
    </row>
    <row r="419" spans="1:16" s="42" customFormat="1" ht="14.25" customHeight="1" x14ac:dyDescent="0.55000000000000004">
      <c r="A419" s="23"/>
      <c r="B419" s="126" t="s">
        <v>17</v>
      </c>
      <c r="C419" s="127"/>
      <c r="D419" s="12">
        <v>41218</v>
      </c>
      <c r="E419" s="12">
        <v>85380</v>
      </c>
      <c r="F419" s="12">
        <v>130099</v>
      </c>
      <c r="G419" s="12">
        <v>173579</v>
      </c>
      <c r="H419" s="12">
        <v>210695</v>
      </c>
      <c r="I419" s="12">
        <v>252054</v>
      </c>
      <c r="J419" s="12">
        <v>42999</v>
      </c>
      <c r="K419" s="12">
        <v>85307</v>
      </c>
      <c r="L419" s="12">
        <v>129280</v>
      </c>
      <c r="M419" s="12">
        <v>166703</v>
      </c>
      <c r="N419" s="12">
        <v>200977</v>
      </c>
      <c r="O419" s="12">
        <v>240846</v>
      </c>
      <c r="P419" s="23"/>
    </row>
    <row r="420" spans="1:16" s="41" customFormat="1" ht="14.25" customHeight="1" thickBot="1" x14ac:dyDescent="0.6">
      <c r="A420" s="1"/>
      <c r="B420" s="128" t="s">
        <v>16</v>
      </c>
      <c r="C420" s="129"/>
      <c r="D420" s="38">
        <v>-0.10199999999999999</v>
      </c>
      <c r="E420" s="38">
        <v>-7.8E-2</v>
      </c>
      <c r="F420" s="38">
        <v>-7.0999999999999994E-2</v>
      </c>
      <c r="G420" s="38">
        <v>-7.0999999999999994E-2</v>
      </c>
      <c r="H420" s="38">
        <v>-6.8000000000000005E-2</v>
      </c>
      <c r="I420" s="38">
        <v>-6.0999999999999999E-2</v>
      </c>
      <c r="J420" s="39">
        <v>-1.4999999999999999E-2</v>
      </c>
      <c r="K420" s="39">
        <v>3.0000000000000001E-3</v>
      </c>
      <c r="L420" s="39">
        <v>1.0999999999999999E-2</v>
      </c>
      <c r="M420" s="39">
        <v>8.9999999999999993E-3</v>
      </c>
      <c r="N420" s="39">
        <v>4.0000000000000001E-3</v>
      </c>
      <c r="O420" s="39">
        <v>0</v>
      </c>
      <c r="P420" s="1"/>
    </row>
    <row r="421" spans="1:16" s="42" customFormat="1" ht="14.25" customHeight="1" thickTop="1" x14ac:dyDescent="0.55000000000000004">
      <c r="A421" s="1"/>
      <c r="B421" s="130" t="s">
        <v>54</v>
      </c>
      <c r="C421" s="131"/>
      <c r="D421" s="33">
        <v>6.9000000000000006E-2</v>
      </c>
      <c r="E421" s="33">
        <v>6.9000000000000006E-2</v>
      </c>
      <c r="F421" s="33">
        <v>7.4999999999999997E-2</v>
      </c>
      <c r="G421" s="33">
        <v>7.0000000000000007E-2</v>
      </c>
      <c r="H421" s="33">
        <v>7.4999999999999997E-2</v>
      </c>
      <c r="I421" s="33">
        <v>8.6999999999999994E-2</v>
      </c>
      <c r="J421" s="33">
        <v>0.111</v>
      </c>
      <c r="K421" s="33">
        <v>0.11700000000000001</v>
      </c>
      <c r="L421" s="33">
        <v>0.115</v>
      </c>
      <c r="M421" s="33">
        <v>0.11799999999999999</v>
      </c>
      <c r="N421" s="33">
        <v>0.12</v>
      </c>
      <c r="O421" s="33">
        <v>0.125</v>
      </c>
      <c r="P421" s="1"/>
    </row>
    <row r="422" spans="1:16" s="42" customFormat="1" ht="14.25" customHeight="1" x14ac:dyDescent="0.55000000000000004">
      <c r="A422" s="1"/>
      <c r="B422" s="8"/>
      <c r="C422" s="8"/>
      <c r="D422" s="8"/>
      <c r="E422" s="8"/>
      <c r="F422" s="8"/>
      <c r="G422" s="8"/>
      <c r="H422" s="8"/>
      <c r="I422" s="8"/>
      <c r="J422" s="8"/>
      <c r="K422" s="8"/>
      <c r="L422" s="8"/>
      <c r="M422" s="8"/>
      <c r="N422" s="8"/>
      <c r="O422" s="8"/>
      <c r="P422" s="1"/>
    </row>
    <row r="423" spans="1:16" ht="14.25" customHeight="1" x14ac:dyDescent="0.55000000000000004">
      <c r="B423" s="8"/>
      <c r="C423" s="8"/>
      <c r="D423" s="8"/>
      <c r="E423" s="8"/>
      <c r="F423" s="8"/>
      <c r="G423" s="8"/>
      <c r="H423" s="8"/>
      <c r="I423" s="8"/>
      <c r="J423" s="8"/>
      <c r="K423" s="8"/>
      <c r="L423" s="8"/>
      <c r="M423" s="8"/>
      <c r="N423" s="8"/>
      <c r="O423" s="8"/>
    </row>
    <row r="424" spans="1:16" ht="14.25" customHeight="1" x14ac:dyDescent="0.55000000000000004">
      <c r="B424" s="2" t="s">
        <v>76</v>
      </c>
      <c r="C424" s="2"/>
    </row>
    <row r="426" spans="1:16" ht="14.25" customHeight="1" x14ac:dyDescent="0.55000000000000004">
      <c r="B426" s="2" t="s">
        <v>1</v>
      </c>
      <c r="C426" s="2"/>
    </row>
    <row r="427" spans="1:16" ht="14.25" customHeight="1" x14ac:dyDescent="0.55000000000000004">
      <c r="B427" s="40"/>
      <c r="C427" s="40"/>
      <c r="O427" s="9" t="s">
        <v>2</v>
      </c>
    </row>
    <row r="428" spans="1:16" ht="14.25" customHeight="1" x14ac:dyDescent="0.55000000000000004">
      <c r="B428" s="116"/>
      <c r="C428" s="117"/>
      <c r="D428" s="10" t="s">
        <v>3</v>
      </c>
      <c r="E428" s="10" t="s">
        <v>4</v>
      </c>
      <c r="F428" s="10" t="s">
        <v>5</v>
      </c>
      <c r="G428" s="10" t="s">
        <v>6</v>
      </c>
      <c r="H428" s="10" t="s">
        <v>7</v>
      </c>
      <c r="I428" s="10" t="s">
        <v>8</v>
      </c>
      <c r="J428" s="10" t="s">
        <v>9</v>
      </c>
      <c r="K428" s="10" t="s">
        <v>10</v>
      </c>
      <c r="L428" s="10" t="s">
        <v>11</v>
      </c>
      <c r="M428" s="10" t="s">
        <v>12</v>
      </c>
      <c r="N428" s="10" t="s">
        <v>13</v>
      </c>
      <c r="O428" s="10" t="s">
        <v>14</v>
      </c>
    </row>
    <row r="429" spans="1:16" ht="14.25" customHeight="1" x14ac:dyDescent="0.55000000000000004">
      <c r="A429" s="41"/>
      <c r="B429" s="122" t="s">
        <v>15</v>
      </c>
      <c r="C429" s="123"/>
      <c r="D429" s="12">
        <v>102134</v>
      </c>
      <c r="E429" s="12">
        <v>124033</v>
      </c>
      <c r="F429" s="12">
        <v>121956</v>
      </c>
      <c r="G429" s="12">
        <v>122468</v>
      </c>
      <c r="H429" s="12">
        <v>120811</v>
      </c>
      <c r="I429" s="12">
        <v>128695</v>
      </c>
      <c r="J429" s="15">
        <v>117763</v>
      </c>
      <c r="K429" s="15">
        <v>124618</v>
      </c>
      <c r="L429" s="15">
        <v>134485</v>
      </c>
      <c r="M429" s="15">
        <v>142322</v>
      </c>
      <c r="N429" s="15">
        <v>149663</v>
      </c>
      <c r="O429" s="15">
        <v>127686</v>
      </c>
      <c r="P429" s="41"/>
    </row>
    <row r="430" spans="1:16" ht="14.25" customHeight="1" x14ac:dyDescent="0.55000000000000004">
      <c r="A430" s="42"/>
      <c r="B430" s="124" t="s">
        <v>16</v>
      </c>
      <c r="C430" s="125"/>
      <c r="D430" s="17">
        <v>0.13400000000000001</v>
      </c>
      <c r="E430" s="17">
        <v>0.26100000000000001</v>
      </c>
      <c r="F430" s="17">
        <v>0.218</v>
      </c>
      <c r="G430" s="17">
        <v>0.20799999999999999</v>
      </c>
      <c r="H430" s="17">
        <v>0.17299999999999999</v>
      </c>
      <c r="I430" s="17">
        <v>0.20200000000000001</v>
      </c>
      <c r="J430" s="17">
        <v>0.12</v>
      </c>
      <c r="K430" s="17">
        <v>0.17599999999999999</v>
      </c>
      <c r="L430" s="17">
        <v>0.157</v>
      </c>
      <c r="M430" s="17">
        <v>0.156</v>
      </c>
      <c r="N430" s="17">
        <v>0.124</v>
      </c>
      <c r="O430" s="17">
        <v>0.15</v>
      </c>
      <c r="P430" s="42"/>
    </row>
    <row r="431" spans="1:16" ht="14.25" customHeight="1" x14ac:dyDescent="0.55000000000000004">
      <c r="A431" s="41"/>
      <c r="B431" s="126" t="s">
        <v>17</v>
      </c>
      <c r="C431" s="127"/>
      <c r="D431" s="12">
        <v>45878</v>
      </c>
      <c r="E431" s="12">
        <v>46680</v>
      </c>
      <c r="F431" s="12">
        <v>47489</v>
      </c>
      <c r="G431" s="12">
        <v>46729</v>
      </c>
      <c r="H431" s="12">
        <v>39176</v>
      </c>
      <c r="I431" s="12">
        <v>42532</v>
      </c>
      <c r="J431" s="12">
        <v>43638</v>
      </c>
      <c r="K431" s="12">
        <v>41392</v>
      </c>
      <c r="L431" s="12">
        <v>42869</v>
      </c>
      <c r="M431" s="12">
        <v>37245</v>
      </c>
      <c r="N431" s="12">
        <v>34939</v>
      </c>
      <c r="O431" s="12">
        <v>40763</v>
      </c>
      <c r="P431" s="41"/>
    </row>
    <row r="432" spans="1:16" ht="14.25" customHeight="1" thickBot="1" x14ac:dyDescent="0.6">
      <c r="A432" s="42"/>
      <c r="B432" s="128" t="s">
        <v>16</v>
      </c>
      <c r="C432" s="129"/>
      <c r="D432" s="38">
        <v>0.19400000000000001</v>
      </c>
      <c r="E432" s="38">
        <v>0.22500000000000001</v>
      </c>
      <c r="F432" s="38">
        <v>0.222</v>
      </c>
      <c r="G432" s="38">
        <v>0.22900000000000001</v>
      </c>
      <c r="H432" s="38">
        <v>0.159</v>
      </c>
      <c r="I432" s="38">
        <v>0.13200000000000001</v>
      </c>
      <c r="J432" s="39">
        <v>6.6000000000000003E-2</v>
      </c>
      <c r="K432" s="39">
        <v>3.3000000000000002E-2</v>
      </c>
      <c r="L432" s="39">
        <v>4.4999999999999998E-2</v>
      </c>
      <c r="M432" s="39">
        <v>0</v>
      </c>
      <c r="N432" s="39">
        <v>-4.8000000000000001E-2</v>
      </c>
      <c r="O432" s="39">
        <v>-0.11700000000000001</v>
      </c>
      <c r="P432" s="42"/>
    </row>
    <row r="433" spans="1:16" ht="14.25" customHeight="1" thickTop="1" x14ac:dyDescent="0.55000000000000004">
      <c r="A433" s="42"/>
      <c r="B433" s="130" t="s">
        <v>54</v>
      </c>
      <c r="C433" s="131"/>
      <c r="D433" s="33">
        <v>0.123</v>
      </c>
      <c r="E433" s="33">
        <v>0.20699999999999999</v>
      </c>
      <c r="F433" s="33">
        <v>0.17899999999999999</v>
      </c>
      <c r="G433" s="33">
        <v>0.17899999999999999</v>
      </c>
      <c r="H433" s="33">
        <v>0.13800000000000001</v>
      </c>
      <c r="I433" s="33">
        <v>0.14499999999999999</v>
      </c>
      <c r="J433" s="33">
        <v>7.3999999999999996E-2</v>
      </c>
      <c r="K433" s="33">
        <v>0.10199999999999999</v>
      </c>
      <c r="L433" s="33">
        <v>0.1</v>
      </c>
      <c r="M433" s="33">
        <v>9.2999999999999999E-2</v>
      </c>
      <c r="N433" s="33">
        <v>6.2E-2</v>
      </c>
      <c r="O433" s="33">
        <v>4.4999999999999998E-2</v>
      </c>
      <c r="P433" s="42"/>
    </row>
    <row r="436" spans="1:16" ht="14.25" customHeight="1" x14ac:dyDescent="0.55000000000000004">
      <c r="B436" s="2" t="s">
        <v>18</v>
      </c>
      <c r="C436" s="2"/>
    </row>
    <row r="437" spans="1:16" ht="14.25" customHeight="1" x14ac:dyDescent="0.55000000000000004">
      <c r="B437" s="40"/>
      <c r="C437" s="40"/>
      <c r="I437" s="1"/>
      <c r="O437" s="9" t="s">
        <v>2</v>
      </c>
    </row>
    <row r="438" spans="1:16" ht="14.25" customHeight="1" x14ac:dyDescent="0.55000000000000004">
      <c r="B438" s="116"/>
      <c r="C438" s="117"/>
      <c r="D438" s="10" t="s">
        <v>3</v>
      </c>
      <c r="E438" s="10" t="s">
        <v>19</v>
      </c>
      <c r="F438" s="10" t="s">
        <v>20</v>
      </c>
      <c r="G438" s="10" t="s">
        <v>21</v>
      </c>
      <c r="H438" s="10" t="s">
        <v>22</v>
      </c>
      <c r="I438" s="10" t="s">
        <v>62</v>
      </c>
      <c r="J438" s="10" t="s">
        <v>9</v>
      </c>
      <c r="K438" s="10" t="s">
        <v>63</v>
      </c>
      <c r="L438" s="10" t="s">
        <v>64</v>
      </c>
      <c r="M438" s="10" t="s">
        <v>65</v>
      </c>
      <c r="N438" s="10" t="s">
        <v>66</v>
      </c>
      <c r="O438" s="43" t="s">
        <v>67</v>
      </c>
      <c r="P438" s="11"/>
    </row>
    <row r="439" spans="1:16" ht="14.25" customHeight="1" x14ac:dyDescent="0.55000000000000004">
      <c r="A439" s="41"/>
      <c r="B439" s="122" t="s">
        <v>15</v>
      </c>
      <c r="C439" s="123"/>
      <c r="D439" s="12">
        <v>102134</v>
      </c>
      <c r="E439" s="12">
        <v>226167</v>
      </c>
      <c r="F439" s="12">
        <v>348123</v>
      </c>
      <c r="G439" s="12">
        <v>470592</v>
      </c>
      <c r="H439" s="12">
        <v>591404</v>
      </c>
      <c r="I439" s="12">
        <v>720099</v>
      </c>
      <c r="J439" s="15">
        <v>117763</v>
      </c>
      <c r="K439" s="15">
        <v>242382</v>
      </c>
      <c r="L439" s="15">
        <v>376867</v>
      </c>
      <c r="M439" s="15">
        <v>519190</v>
      </c>
      <c r="N439" s="15">
        <v>668853</v>
      </c>
      <c r="O439" s="44">
        <v>796540</v>
      </c>
      <c r="P439" s="45"/>
    </row>
    <row r="440" spans="1:16" ht="14.25" customHeight="1" x14ac:dyDescent="0.55000000000000004">
      <c r="A440" s="42"/>
      <c r="B440" s="124" t="s">
        <v>16</v>
      </c>
      <c r="C440" s="125"/>
      <c r="D440" s="17">
        <v>0.13400000000000001</v>
      </c>
      <c r="E440" s="17">
        <v>0.2</v>
      </c>
      <c r="F440" s="17">
        <v>0.20599999999999999</v>
      </c>
      <c r="G440" s="17">
        <v>0.20699999999999999</v>
      </c>
      <c r="H440" s="17">
        <v>0.2</v>
      </c>
      <c r="I440" s="17">
        <v>0.2</v>
      </c>
      <c r="J440" s="17">
        <v>0.12</v>
      </c>
      <c r="K440" s="17">
        <v>0.14799999999999999</v>
      </c>
      <c r="L440" s="17">
        <v>0.151</v>
      </c>
      <c r="M440" s="17">
        <v>0.153</v>
      </c>
      <c r="N440" s="17">
        <v>0.14599999999999999</v>
      </c>
      <c r="O440" s="46">
        <v>0.14699999999999999</v>
      </c>
      <c r="P440" s="47"/>
    </row>
    <row r="441" spans="1:16" ht="14.25" customHeight="1" x14ac:dyDescent="0.55000000000000004">
      <c r="A441" s="41"/>
      <c r="B441" s="126" t="s">
        <v>17</v>
      </c>
      <c r="C441" s="127"/>
      <c r="D441" s="12">
        <v>45878</v>
      </c>
      <c r="E441" s="12">
        <v>92559</v>
      </c>
      <c r="F441" s="12">
        <v>140048</v>
      </c>
      <c r="G441" s="12">
        <v>186777</v>
      </c>
      <c r="H441" s="12">
        <v>225954</v>
      </c>
      <c r="I441" s="12">
        <v>268486</v>
      </c>
      <c r="J441" s="12">
        <v>43638</v>
      </c>
      <c r="K441" s="12">
        <v>85031</v>
      </c>
      <c r="L441" s="12">
        <v>127901</v>
      </c>
      <c r="M441" s="12">
        <v>165147</v>
      </c>
      <c r="N441" s="12">
        <v>200086</v>
      </c>
      <c r="O441" s="48">
        <v>240849</v>
      </c>
      <c r="P441" s="45"/>
    </row>
    <row r="442" spans="1:16" ht="14.25" customHeight="1" thickBot="1" x14ac:dyDescent="0.6">
      <c r="A442" s="42"/>
      <c r="B442" s="128" t="s">
        <v>16</v>
      </c>
      <c r="C442" s="129"/>
      <c r="D442" s="38">
        <v>0.19400000000000001</v>
      </c>
      <c r="E442" s="38">
        <v>0.20899999999999999</v>
      </c>
      <c r="F442" s="38">
        <v>0.214</v>
      </c>
      <c r="G442" s="38">
        <v>0.217</v>
      </c>
      <c r="H442" s="38">
        <v>0.20699999999999999</v>
      </c>
      <c r="I442" s="38">
        <v>0.19400000000000001</v>
      </c>
      <c r="J442" s="39">
        <v>6.6000000000000003E-2</v>
      </c>
      <c r="K442" s="39">
        <v>0.05</v>
      </c>
      <c r="L442" s="39">
        <v>4.8000000000000001E-2</v>
      </c>
      <c r="M442" s="39">
        <v>3.6999999999999998E-2</v>
      </c>
      <c r="N442" s="39">
        <v>2.1000000000000001E-2</v>
      </c>
      <c r="O442" s="34">
        <v>-5.0000000000000001E-3</v>
      </c>
      <c r="P442" s="47"/>
    </row>
    <row r="443" spans="1:16" ht="14.25" customHeight="1" thickTop="1" x14ac:dyDescent="0.55000000000000004">
      <c r="A443" s="42"/>
      <c r="B443" s="130" t="s">
        <v>54</v>
      </c>
      <c r="C443" s="131"/>
      <c r="D443" s="33">
        <v>0.123</v>
      </c>
      <c r="E443" s="33">
        <v>0.16600000000000001</v>
      </c>
      <c r="F443" s="33">
        <v>0.17100000000000001</v>
      </c>
      <c r="G443" s="33">
        <v>0.17299999999999999</v>
      </c>
      <c r="H443" s="33">
        <v>0.16600000000000001</v>
      </c>
      <c r="I443" s="33">
        <v>0.16200000000000001</v>
      </c>
      <c r="J443" s="33">
        <v>7.3999999999999996E-2</v>
      </c>
      <c r="K443" s="33">
        <v>8.7999999999999995E-2</v>
      </c>
      <c r="L443" s="33">
        <v>9.1999999999999998E-2</v>
      </c>
      <c r="M443" s="33">
        <v>9.1999999999999998E-2</v>
      </c>
      <c r="N443" s="33">
        <v>8.5999999999999993E-2</v>
      </c>
      <c r="O443" s="49">
        <v>7.9000000000000001E-2</v>
      </c>
      <c r="P443" s="47"/>
    </row>
    <row r="446" spans="1:16" ht="14.25" customHeight="1" x14ac:dyDescent="0.55000000000000004">
      <c r="B446" s="2" t="s">
        <v>77</v>
      </c>
      <c r="C446" s="2"/>
    </row>
    <row r="448" spans="1:16" ht="14.25" customHeight="1" x14ac:dyDescent="0.55000000000000004">
      <c r="B448" s="2" t="s">
        <v>1</v>
      </c>
      <c r="C448" s="2"/>
    </row>
    <row r="449" spans="2:16" ht="14.25" customHeight="1" x14ac:dyDescent="0.55000000000000004">
      <c r="B449" s="40"/>
      <c r="C449" s="40"/>
      <c r="O449" s="9" t="s">
        <v>2</v>
      </c>
    </row>
    <row r="450" spans="2:16" ht="14.25" customHeight="1" x14ac:dyDescent="0.55000000000000004">
      <c r="B450" s="116"/>
      <c r="C450" s="117"/>
      <c r="D450" s="10" t="s">
        <v>3</v>
      </c>
      <c r="E450" s="10" t="s">
        <v>4</v>
      </c>
      <c r="F450" s="10" t="s">
        <v>5</v>
      </c>
      <c r="G450" s="10" t="s">
        <v>6</v>
      </c>
      <c r="H450" s="10" t="s">
        <v>7</v>
      </c>
      <c r="I450" s="10" t="s">
        <v>8</v>
      </c>
      <c r="J450" s="10" t="s">
        <v>9</v>
      </c>
      <c r="K450" s="10" t="s">
        <v>10</v>
      </c>
      <c r="L450" s="10" t="s">
        <v>11</v>
      </c>
      <c r="M450" s="10" t="s">
        <v>12</v>
      </c>
      <c r="N450" s="10" t="s">
        <v>13</v>
      </c>
      <c r="O450" s="10" t="s">
        <v>14</v>
      </c>
    </row>
    <row r="451" spans="2:16" ht="14.25" customHeight="1" x14ac:dyDescent="0.55000000000000004">
      <c r="B451" s="122" t="s">
        <v>15</v>
      </c>
      <c r="C451" s="123"/>
      <c r="D451" s="12">
        <v>90092</v>
      </c>
      <c r="E451" s="12">
        <v>98394</v>
      </c>
      <c r="F451" s="12">
        <v>100092</v>
      </c>
      <c r="G451" s="12">
        <v>101376</v>
      </c>
      <c r="H451" s="12">
        <v>102999</v>
      </c>
      <c r="I451" s="12">
        <v>107056</v>
      </c>
      <c r="J451" s="15">
        <v>105107</v>
      </c>
      <c r="K451" s="15">
        <v>105994</v>
      </c>
      <c r="L451" s="15">
        <v>116188</v>
      </c>
      <c r="M451" s="15">
        <v>123134</v>
      </c>
      <c r="N451" s="15">
        <v>133136</v>
      </c>
      <c r="O451" s="15">
        <v>111071</v>
      </c>
      <c r="P451" s="41"/>
    </row>
    <row r="452" spans="2:16" ht="14.25" customHeight="1" x14ac:dyDescent="0.55000000000000004">
      <c r="B452" s="124" t="s">
        <v>16</v>
      </c>
      <c r="C452" s="125"/>
      <c r="D452" s="17">
        <v>0.15</v>
      </c>
      <c r="E452" s="17">
        <v>0.24399999999999999</v>
      </c>
      <c r="F452" s="17">
        <v>0.27400000000000002</v>
      </c>
      <c r="G452" s="17">
        <v>0.10100000000000001</v>
      </c>
      <c r="H452" s="17">
        <v>0.26200000000000001</v>
      </c>
      <c r="I452" s="17">
        <v>0.17599999999999999</v>
      </c>
      <c r="J452" s="17">
        <v>0.32200000000000001</v>
      </c>
      <c r="K452" s="17">
        <v>0.19800000000000001</v>
      </c>
      <c r="L452" s="17">
        <v>0.16200000000000001</v>
      </c>
      <c r="M452" s="17">
        <v>0.27300000000000002</v>
      </c>
      <c r="N452" s="17">
        <v>0.153</v>
      </c>
      <c r="O452" s="17">
        <v>0.17499999999999999</v>
      </c>
      <c r="P452" s="42"/>
    </row>
    <row r="453" spans="2:16" ht="14.25" customHeight="1" x14ac:dyDescent="0.55000000000000004">
      <c r="B453" s="126" t="s">
        <v>17</v>
      </c>
      <c r="C453" s="127"/>
      <c r="D453" s="12">
        <v>38414</v>
      </c>
      <c r="E453" s="12">
        <v>38114</v>
      </c>
      <c r="F453" s="12">
        <v>38863</v>
      </c>
      <c r="G453" s="12">
        <v>38034</v>
      </c>
      <c r="H453" s="12">
        <v>33793</v>
      </c>
      <c r="I453" s="12">
        <v>37585</v>
      </c>
      <c r="J453" s="12">
        <v>40927</v>
      </c>
      <c r="K453" s="12">
        <v>40075</v>
      </c>
      <c r="L453" s="12">
        <v>41032</v>
      </c>
      <c r="M453" s="12">
        <v>37258</v>
      </c>
      <c r="N453" s="12">
        <v>36693</v>
      </c>
      <c r="O453" s="12">
        <v>46185</v>
      </c>
      <c r="P453" s="41"/>
    </row>
    <row r="454" spans="2:16" ht="14.25" customHeight="1" thickBot="1" x14ac:dyDescent="0.6">
      <c r="B454" s="128" t="s">
        <v>16</v>
      </c>
      <c r="C454" s="129"/>
      <c r="D454" s="38">
        <v>0.11799999999999999</v>
      </c>
      <c r="E454" s="38">
        <v>0.107</v>
      </c>
      <c r="F454" s="38">
        <v>0.16700000000000001</v>
      </c>
      <c r="G454" s="38">
        <v>0.105</v>
      </c>
      <c r="H454" s="38">
        <v>0.105</v>
      </c>
      <c r="I454" s="38">
        <v>9.4E-2</v>
      </c>
      <c r="J454" s="39">
        <v>0.17</v>
      </c>
      <c r="K454" s="39">
        <v>0.16</v>
      </c>
      <c r="L454" s="39">
        <v>0.19400000000000001</v>
      </c>
      <c r="M454" s="39">
        <v>7.9000000000000001E-2</v>
      </c>
      <c r="N454" s="39">
        <v>8.0000000000000002E-3</v>
      </c>
      <c r="O454" s="39">
        <v>0.185</v>
      </c>
      <c r="P454" s="42"/>
    </row>
    <row r="455" spans="2:16" ht="14.25" customHeight="1" thickTop="1" x14ac:dyDescent="0.55000000000000004">
      <c r="B455" s="130" t="s">
        <v>54</v>
      </c>
      <c r="C455" s="131"/>
      <c r="D455" s="33">
        <v>0.113</v>
      </c>
      <c r="E455" s="33">
        <v>0.17</v>
      </c>
      <c r="F455" s="33">
        <v>0.19600000000000001</v>
      </c>
      <c r="G455" s="33">
        <v>7.9000000000000001E-2</v>
      </c>
      <c r="H455" s="33">
        <v>0.182</v>
      </c>
      <c r="I455" s="33">
        <v>0.126</v>
      </c>
      <c r="J455" s="33">
        <v>0.22900000000000001</v>
      </c>
      <c r="K455" s="33">
        <v>0.151</v>
      </c>
      <c r="L455" s="33">
        <v>0.13700000000000001</v>
      </c>
      <c r="M455" s="33">
        <v>0.188</v>
      </c>
      <c r="N455" s="33">
        <v>9.9000000000000005E-2</v>
      </c>
      <c r="O455" s="33">
        <v>0.14899999999999999</v>
      </c>
      <c r="P455" s="42"/>
    </row>
    <row r="458" spans="2:16" ht="14.25" customHeight="1" x14ac:dyDescent="0.55000000000000004">
      <c r="B458" s="2" t="s">
        <v>18</v>
      </c>
      <c r="C458" s="2"/>
    </row>
    <row r="459" spans="2:16" ht="14.25" customHeight="1" x14ac:dyDescent="0.55000000000000004">
      <c r="B459" s="40"/>
      <c r="C459" s="40"/>
      <c r="I459" s="1"/>
      <c r="O459" s="9" t="s">
        <v>2</v>
      </c>
      <c r="P459" s="9"/>
    </row>
    <row r="460" spans="2:16" ht="14.25" customHeight="1" x14ac:dyDescent="0.55000000000000004">
      <c r="B460" s="116"/>
      <c r="C460" s="117"/>
      <c r="D460" s="10" t="s">
        <v>3</v>
      </c>
      <c r="E460" s="10" t="s">
        <v>19</v>
      </c>
      <c r="F460" s="10" t="s">
        <v>20</v>
      </c>
      <c r="G460" s="10" t="s">
        <v>21</v>
      </c>
      <c r="H460" s="10" t="s">
        <v>22</v>
      </c>
      <c r="I460" s="10" t="s">
        <v>62</v>
      </c>
      <c r="J460" s="10" t="s">
        <v>9</v>
      </c>
      <c r="K460" s="10" t="s">
        <v>63</v>
      </c>
      <c r="L460" s="10" t="s">
        <v>64</v>
      </c>
      <c r="M460" s="10" t="s">
        <v>65</v>
      </c>
      <c r="N460" s="10" t="s">
        <v>66</v>
      </c>
      <c r="O460" s="43" t="s">
        <v>67</v>
      </c>
      <c r="P460" s="11"/>
    </row>
    <row r="461" spans="2:16" ht="14.25" customHeight="1" x14ac:dyDescent="0.55000000000000004">
      <c r="B461" s="122" t="s">
        <v>15</v>
      </c>
      <c r="C461" s="123"/>
      <c r="D461" s="12">
        <v>90092</v>
      </c>
      <c r="E461" s="12">
        <v>188486</v>
      </c>
      <c r="F461" s="12">
        <v>288579</v>
      </c>
      <c r="G461" s="12">
        <v>389956</v>
      </c>
      <c r="H461" s="12">
        <v>492955</v>
      </c>
      <c r="I461" s="12">
        <v>600012</v>
      </c>
      <c r="J461" s="15">
        <v>105107</v>
      </c>
      <c r="K461" s="15">
        <v>211102</v>
      </c>
      <c r="L461" s="15">
        <v>327290</v>
      </c>
      <c r="M461" s="15">
        <v>450425</v>
      </c>
      <c r="N461" s="15">
        <v>583562</v>
      </c>
      <c r="O461" s="44">
        <v>694633</v>
      </c>
      <c r="P461" s="45"/>
    </row>
    <row r="462" spans="2:16" ht="14.25" customHeight="1" x14ac:dyDescent="0.55000000000000004">
      <c r="B462" s="124" t="s">
        <v>16</v>
      </c>
      <c r="C462" s="125"/>
      <c r="D462" s="17">
        <v>0.15</v>
      </c>
      <c r="E462" s="17">
        <v>0.19700000000000001</v>
      </c>
      <c r="F462" s="17">
        <v>0.223</v>
      </c>
      <c r="G462" s="17">
        <v>0.188</v>
      </c>
      <c r="H462" s="17">
        <v>0.20300000000000001</v>
      </c>
      <c r="I462" s="17">
        <v>0.19800000000000001</v>
      </c>
      <c r="J462" s="17">
        <v>0.32200000000000001</v>
      </c>
      <c r="K462" s="17">
        <v>0.25700000000000001</v>
      </c>
      <c r="L462" s="17">
        <v>0.221</v>
      </c>
      <c r="M462" s="17">
        <v>0.23499999999999999</v>
      </c>
      <c r="N462" s="17">
        <v>0.215</v>
      </c>
      <c r="O462" s="46">
        <v>0.20899999999999999</v>
      </c>
      <c r="P462" s="47"/>
    </row>
    <row r="463" spans="2:16" ht="14.25" customHeight="1" x14ac:dyDescent="0.55000000000000004">
      <c r="B463" s="126" t="s">
        <v>17</v>
      </c>
      <c r="C463" s="127"/>
      <c r="D463" s="12">
        <v>38414</v>
      </c>
      <c r="E463" s="12">
        <v>76528</v>
      </c>
      <c r="F463" s="12">
        <v>115392</v>
      </c>
      <c r="G463" s="12">
        <v>153426</v>
      </c>
      <c r="H463" s="12">
        <v>187219</v>
      </c>
      <c r="I463" s="12">
        <v>224805</v>
      </c>
      <c r="J463" s="12">
        <v>40927</v>
      </c>
      <c r="K463" s="12">
        <v>81002</v>
      </c>
      <c r="L463" s="12">
        <v>122034</v>
      </c>
      <c r="M463" s="12">
        <v>159293</v>
      </c>
      <c r="N463" s="12">
        <v>195987</v>
      </c>
      <c r="O463" s="48">
        <v>242172</v>
      </c>
      <c r="P463" s="45"/>
    </row>
    <row r="464" spans="2:16" ht="14.25" customHeight="1" thickBot="1" x14ac:dyDescent="0.6">
      <c r="B464" s="128" t="s">
        <v>16</v>
      </c>
      <c r="C464" s="129"/>
      <c r="D464" s="38">
        <v>0.11799999999999999</v>
      </c>
      <c r="E464" s="38">
        <v>0.112</v>
      </c>
      <c r="F464" s="38">
        <v>0.13</v>
      </c>
      <c r="G464" s="38">
        <v>0.124</v>
      </c>
      <c r="H464" s="38">
        <v>0.12</v>
      </c>
      <c r="I464" s="38">
        <v>0.11600000000000001</v>
      </c>
      <c r="J464" s="39">
        <v>0.17</v>
      </c>
      <c r="K464" s="39">
        <v>0.16500000000000001</v>
      </c>
      <c r="L464" s="39">
        <v>0.17399999999999999</v>
      </c>
      <c r="M464" s="39">
        <v>0.151</v>
      </c>
      <c r="N464" s="39">
        <v>0.121</v>
      </c>
      <c r="O464" s="34">
        <v>0.13300000000000001</v>
      </c>
      <c r="P464" s="47"/>
    </row>
    <row r="465" spans="2:16" ht="14.25" customHeight="1" thickTop="1" x14ac:dyDescent="0.55000000000000004">
      <c r="B465" s="130" t="s">
        <v>54</v>
      </c>
      <c r="C465" s="131"/>
      <c r="D465" s="33">
        <v>0.113</v>
      </c>
      <c r="E465" s="33">
        <v>0.14099999999999999</v>
      </c>
      <c r="F465" s="33">
        <v>0.159</v>
      </c>
      <c r="G465" s="33">
        <v>0.13800000000000001</v>
      </c>
      <c r="H465" s="33">
        <v>0.14599999999999999</v>
      </c>
      <c r="I465" s="33">
        <v>0.14199999999999999</v>
      </c>
      <c r="J465" s="33">
        <v>0.22900000000000001</v>
      </c>
      <c r="K465" s="33">
        <v>0.189</v>
      </c>
      <c r="L465" s="33">
        <v>0.17</v>
      </c>
      <c r="M465" s="33">
        <v>0.17499999999999999</v>
      </c>
      <c r="N465" s="33">
        <v>0.158</v>
      </c>
      <c r="O465" s="49">
        <v>0.156</v>
      </c>
      <c r="P465" s="47"/>
    </row>
    <row r="468" spans="2:16" ht="14.25" customHeight="1" x14ac:dyDescent="0.55000000000000004">
      <c r="B468" s="2" t="s">
        <v>78</v>
      </c>
      <c r="C468" s="2"/>
    </row>
    <row r="470" spans="2:16" ht="14.25" customHeight="1" x14ac:dyDescent="0.55000000000000004">
      <c r="B470" s="2" t="s">
        <v>1</v>
      </c>
      <c r="C470" s="2"/>
    </row>
    <row r="471" spans="2:16" ht="14.25" customHeight="1" x14ac:dyDescent="0.55000000000000004">
      <c r="B471" s="40"/>
      <c r="C471" s="40"/>
      <c r="O471" s="9" t="s">
        <v>2</v>
      </c>
    </row>
    <row r="472" spans="2:16" ht="14.25" customHeight="1" x14ac:dyDescent="0.55000000000000004">
      <c r="B472" s="116"/>
      <c r="C472" s="117"/>
      <c r="D472" s="10" t="s">
        <v>3</v>
      </c>
      <c r="E472" s="10" t="s">
        <v>4</v>
      </c>
      <c r="F472" s="10" t="s">
        <v>5</v>
      </c>
      <c r="G472" s="10" t="s">
        <v>6</v>
      </c>
      <c r="H472" s="10" t="s">
        <v>7</v>
      </c>
      <c r="I472" s="10" t="s">
        <v>8</v>
      </c>
      <c r="J472" s="10" t="s">
        <v>9</v>
      </c>
      <c r="K472" s="10" t="s">
        <v>10</v>
      </c>
      <c r="L472" s="10" t="s">
        <v>11</v>
      </c>
      <c r="M472" s="10" t="s">
        <v>12</v>
      </c>
      <c r="N472" s="10" t="s">
        <v>13</v>
      </c>
      <c r="O472" s="10" t="s">
        <v>14</v>
      </c>
    </row>
    <row r="473" spans="2:16" ht="14.25" customHeight="1" x14ac:dyDescent="0.55000000000000004">
      <c r="B473" s="122" t="s">
        <v>15</v>
      </c>
      <c r="C473" s="123"/>
      <c r="D473" s="12">
        <v>78368</v>
      </c>
      <c r="E473" s="12">
        <v>79090</v>
      </c>
      <c r="F473" s="12">
        <v>78594</v>
      </c>
      <c r="G473" s="12">
        <v>92090</v>
      </c>
      <c r="H473" s="12">
        <v>81615</v>
      </c>
      <c r="I473" s="12">
        <v>91062</v>
      </c>
      <c r="J473" s="15">
        <v>79489</v>
      </c>
      <c r="K473" s="15">
        <v>88493</v>
      </c>
      <c r="L473" s="15">
        <v>100009</v>
      </c>
      <c r="M473" s="15">
        <v>96696</v>
      </c>
      <c r="N473" s="15">
        <v>115447</v>
      </c>
      <c r="O473" s="15">
        <v>94522</v>
      </c>
      <c r="P473" s="41"/>
    </row>
    <row r="474" spans="2:16" ht="14.25" customHeight="1" x14ac:dyDescent="0.55000000000000004">
      <c r="B474" s="124" t="s">
        <v>16</v>
      </c>
      <c r="C474" s="125"/>
      <c r="D474" s="17">
        <v>0.23799999999999999</v>
      </c>
      <c r="E474" s="17">
        <v>0.187</v>
      </c>
      <c r="F474" s="17">
        <v>0.17699999999999999</v>
      </c>
      <c r="G474" s="17">
        <v>0.252</v>
      </c>
      <c r="H474" s="17">
        <v>0.19400000000000001</v>
      </c>
      <c r="I474" s="17">
        <v>0.188</v>
      </c>
      <c r="J474" s="17">
        <v>0.22900000000000001</v>
      </c>
      <c r="K474" s="17">
        <v>0.255</v>
      </c>
      <c r="L474" s="17">
        <v>0.20899999999999999</v>
      </c>
      <c r="M474" s="17">
        <v>0.218</v>
      </c>
      <c r="N474" s="17">
        <v>0.22900000000000001</v>
      </c>
      <c r="O474" s="17">
        <v>5.7000000000000002E-2</v>
      </c>
      <c r="P474" s="42"/>
    </row>
    <row r="475" spans="2:16" ht="14.25" customHeight="1" x14ac:dyDescent="0.55000000000000004">
      <c r="B475" s="126" t="s">
        <v>17</v>
      </c>
      <c r="C475" s="127"/>
      <c r="D475" s="12">
        <v>34374</v>
      </c>
      <c r="E475" s="12">
        <v>34430</v>
      </c>
      <c r="F475" s="12">
        <v>33316</v>
      </c>
      <c r="G475" s="12">
        <v>34415</v>
      </c>
      <c r="H475" s="12">
        <v>30587</v>
      </c>
      <c r="I475" s="12">
        <v>34360</v>
      </c>
      <c r="J475" s="12">
        <v>34984</v>
      </c>
      <c r="K475" s="12">
        <v>34556</v>
      </c>
      <c r="L475" s="12">
        <v>34368</v>
      </c>
      <c r="M475" s="12">
        <v>34518</v>
      </c>
      <c r="N475" s="12">
        <v>36404</v>
      </c>
      <c r="O475" s="12">
        <v>38981</v>
      </c>
      <c r="P475" s="41"/>
    </row>
    <row r="476" spans="2:16" ht="14.25" customHeight="1" thickBot="1" x14ac:dyDescent="0.6">
      <c r="B476" s="128" t="s">
        <v>16</v>
      </c>
      <c r="C476" s="129"/>
      <c r="D476" s="38">
        <v>0.247</v>
      </c>
      <c r="E476" s="38">
        <v>0.254</v>
      </c>
      <c r="F476" s="38">
        <v>0.14799999999999999</v>
      </c>
      <c r="G476" s="38">
        <v>6.6000000000000003E-2</v>
      </c>
      <c r="H476" s="38">
        <v>6.4000000000000001E-2</v>
      </c>
      <c r="I476" s="38">
        <v>9.0999999999999998E-2</v>
      </c>
      <c r="J476" s="39">
        <v>0.123</v>
      </c>
      <c r="K476" s="39">
        <v>8.5000000000000006E-2</v>
      </c>
      <c r="L476" s="39">
        <v>7.6999999999999999E-2</v>
      </c>
      <c r="M476" s="39">
        <v>1.7000000000000001E-2</v>
      </c>
      <c r="N476" s="39">
        <v>0.14799999999999999</v>
      </c>
      <c r="O476" s="39">
        <v>0.14499999999999999</v>
      </c>
      <c r="P476" s="42"/>
    </row>
    <row r="477" spans="2:16" ht="14.25" customHeight="1" thickTop="1" x14ac:dyDescent="0.55000000000000004">
      <c r="B477" s="130" t="s">
        <v>54</v>
      </c>
      <c r="C477" s="131"/>
      <c r="D477" s="33">
        <v>0.184</v>
      </c>
      <c r="E477" s="33">
        <v>0.159</v>
      </c>
      <c r="F477" s="33">
        <v>0.125</v>
      </c>
      <c r="G477" s="33">
        <v>0.155</v>
      </c>
      <c r="H477" s="33">
        <v>0.127</v>
      </c>
      <c r="I477" s="33">
        <v>0.121</v>
      </c>
      <c r="J477" s="33">
        <v>0.15</v>
      </c>
      <c r="K477" s="33">
        <v>0.16500000000000001</v>
      </c>
      <c r="L477" s="33">
        <v>0.14000000000000001</v>
      </c>
      <c r="M477" s="33">
        <v>0.13100000000000001</v>
      </c>
      <c r="N477" s="33">
        <v>0.17399999999999999</v>
      </c>
      <c r="O477" s="33">
        <v>0.06</v>
      </c>
      <c r="P477" s="42"/>
    </row>
    <row r="480" spans="2:16" ht="14.25" customHeight="1" x14ac:dyDescent="0.55000000000000004">
      <c r="B480" s="2" t="s">
        <v>18</v>
      </c>
      <c r="C480" s="2"/>
    </row>
    <row r="481" spans="2:16" ht="14.25" customHeight="1" x14ac:dyDescent="0.55000000000000004">
      <c r="B481" s="40"/>
      <c r="C481" s="40"/>
      <c r="I481" s="1"/>
      <c r="O481" s="9" t="s">
        <v>2</v>
      </c>
      <c r="P481" s="9"/>
    </row>
    <row r="482" spans="2:16" ht="14.25" customHeight="1" x14ac:dyDescent="0.55000000000000004">
      <c r="B482" s="116"/>
      <c r="C482" s="117"/>
      <c r="D482" s="10" t="s">
        <v>3</v>
      </c>
      <c r="E482" s="10" t="s">
        <v>19</v>
      </c>
      <c r="F482" s="10" t="s">
        <v>20</v>
      </c>
      <c r="G482" s="10" t="s">
        <v>21</v>
      </c>
      <c r="H482" s="10" t="s">
        <v>22</v>
      </c>
      <c r="I482" s="10" t="s">
        <v>62</v>
      </c>
      <c r="J482" s="10" t="s">
        <v>9</v>
      </c>
      <c r="K482" s="10" t="s">
        <v>63</v>
      </c>
      <c r="L482" s="10" t="s">
        <v>64</v>
      </c>
      <c r="M482" s="10" t="s">
        <v>65</v>
      </c>
      <c r="N482" s="10" t="s">
        <v>66</v>
      </c>
      <c r="O482" s="43" t="s">
        <v>67</v>
      </c>
      <c r="P482" s="11"/>
    </row>
    <row r="483" spans="2:16" ht="14.25" customHeight="1" x14ac:dyDescent="0.55000000000000004">
      <c r="B483" s="122" t="s">
        <v>15</v>
      </c>
      <c r="C483" s="123"/>
      <c r="D483" s="12">
        <v>78368</v>
      </c>
      <c r="E483" s="12">
        <v>157457</v>
      </c>
      <c r="F483" s="12">
        <v>236051</v>
      </c>
      <c r="G483" s="12">
        <v>328141</v>
      </c>
      <c r="H483" s="12">
        <v>409756</v>
      </c>
      <c r="I483" s="12">
        <v>500818</v>
      </c>
      <c r="J483" s="15">
        <v>79489</v>
      </c>
      <c r="K483" s="15">
        <v>167982</v>
      </c>
      <c r="L483" s="15">
        <v>267991</v>
      </c>
      <c r="M483" s="15">
        <v>364687</v>
      </c>
      <c r="N483" s="15">
        <v>480134</v>
      </c>
      <c r="O483" s="44">
        <v>574655</v>
      </c>
      <c r="P483" s="45"/>
    </row>
    <row r="484" spans="2:16" ht="14.25" customHeight="1" x14ac:dyDescent="0.55000000000000004">
      <c r="B484" s="124" t="s">
        <v>16</v>
      </c>
      <c r="C484" s="125"/>
      <c r="D484" s="17">
        <v>0.23799999999999999</v>
      </c>
      <c r="E484" s="17">
        <v>0.21199999999999999</v>
      </c>
      <c r="F484" s="17">
        <v>0.2</v>
      </c>
      <c r="G484" s="17">
        <v>0.214</v>
      </c>
      <c r="H484" s="17">
        <v>0.21</v>
      </c>
      <c r="I484" s="17">
        <v>0.20599999999999999</v>
      </c>
      <c r="J484" s="17">
        <v>0.22900000000000001</v>
      </c>
      <c r="K484" s="17">
        <v>0.24299999999999999</v>
      </c>
      <c r="L484" s="17">
        <v>0.23</v>
      </c>
      <c r="M484" s="17">
        <v>0.22700000000000001</v>
      </c>
      <c r="N484" s="17">
        <v>0.22700000000000001</v>
      </c>
      <c r="O484" s="46">
        <v>0.19600000000000001</v>
      </c>
      <c r="P484" s="47"/>
    </row>
    <row r="485" spans="2:16" ht="14.25" customHeight="1" x14ac:dyDescent="0.55000000000000004">
      <c r="B485" s="126" t="s">
        <v>17</v>
      </c>
      <c r="C485" s="127"/>
      <c r="D485" s="12">
        <v>34374</v>
      </c>
      <c r="E485" s="12">
        <v>68804</v>
      </c>
      <c r="F485" s="12">
        <v>102120</v>
      </c>
      <c r="G485" s="12">
        <v>136535</v>
      </c>
      <c r="H485" s="12">
        <v>167121</v>
      </c>
      <c r="I485" s="12">
        <v>201481</v>
      </c>
      <c r="J485" s="12">
        <v>34984</v>
      </c>
      <c r="K485" s="12">
        <v>69540</v>
      </c>
      <c r="L485" s="12">
        <v>103909</v>
      </c>
      <c r="M485" s="12">
        <v>138427</v>
      </c>
      <c r="N485" s="12">
        <v>174831</v>
      </c>
      <c r="O485" s="48">
        <v>213812</v>
      </c>
      <c r="P485" s="45"/>
    </row>
    <row r="486" spans="2:16" ht="14.25" customHeight="1" thickBot="1" x14ac:dyDescent="0.6">
      <c r="B486" s="128" t="s">
        <v>16</v>
      </c>
      <c r="C486" s="129"/>
      <c r="D486" s="38">
        <v>0.247</v>
      </c>
      <c r="E486" s="38">
        <v>0.251</v>
      </c>
      <c r="F486" s="38">
        <v>0.215</v>
      </c>
      <c r="G486" s="38">
        <v>0.17399999999999999</v>
      </c>
      <c r="H486" s="38">
        <v>0.152</v>
      </c>
      <c r="I486" s="38">
        <v>0.14099999999999999</v>
      </c>
      <c r="J486" s="39">
        <v>0.123</v>
      </c>
      <c r="K486" s="39">
        <v>0.104</v>
      </c>
      <c r="L486" s="39">
        <v>9.5000000000000001E-2</v>
      </c>
      <c r="M486" s="39">
        <v>7.4999999999999997E-2</v>
      </c>
      <c r="N486" s="39">
        <v>8.8999999999999996E-2</v>
      </c>
      <c r="O486" s="34">
        <v>9.9000000000000005E-2</v>
      </c>
      <c r="P486" s="47"/>
    </row>
    <row r="487" spans="2:16" ht="14.25" customHeight="1" thickTop="1" x14ac:dyDescent="0.55000000000000004">
      <c r="B487" s="130" t="s">
        <v>54</v>
      </c>
      <c r="C487" s="131"/>
      <c r="D487" s="33">
        <v>0.184</v>
      </c>
      <c r="E487" s="33">
        <v>0.17100000000000001</v>
      </c>
      <c r="F487" s="33">
        <v>0.155</v>
      </c>
      <c r="G487" s="33">
        <v>0.155</v>
      </c>
      <c r="H487" s="33">
        <v>0.15</v>
      </c>
      <c r="I487" s="33">
        <v>0.14399999999999999</v>
      </c>
      <c r="J487" s="33">
        <v>0.15</v>
      </c>
      <c r="K487" s="33">
        <v>0.158</v>
      </c>
      <c r="L487" s="33">
        <v>0.151</v>
      </c>
      <c r="M487" s="33">
        <v>0.14599999999999999</v>
      </c>
      <c r="N487" s="33">
        <v>0.152</v>
      </c>
      <c r="O487" s="49">
        <v>0.13600000000000001</v>
      </c>
      <c r="P487" s="47"/>
    </row>
    <row r="490" spans="2:16" ht="14.25" customHeight="1" x14ac:dyDescent="0.55000000000000004">
      <c r="B490" s="2" t="s">
        <v>79</v>
      </c>
      <c r="C490" s="2"/>
    </row>
    <row r="492" spans="2:16" ht="14.25" customHeight="1" x14ac:dyDescent="0.55000000000000004">
      <c r="B492" s="2" t="s">
        <v>1</v>
      </c>
      <c r="C492" s="2"/>
    </row>
    <row r="493" spans="2:16" ht="14.25" customHeight="1" x14ac:dyDescent="0.55000000000000004">
      <c r="B493" s="40"/>
      <c r="C493" s="40"/>
      <c r="O493" s="9" t="s">
        <v>2</v>
      </c>
    </row>
    <row r="494" spans="2:16" ht="14.25" customHeight="1" x14ac:dyDescent="0.55000000000000004">
      <c r="B494" s="116"/>
      <c r="C494" s="117"/>
      <c r="D494" s="10" t="s">
        <v>3</v>
      </c>
      <c r="E494" s="10" t="s">
        <v>4</v>
      </c>
      <c r="F494" s="10" t="s">
        <v>5</v>
      </c>
      <c r="G494" s="10" t="s">
        <v>6</v>
      </c>
      <c r="H494" s="10" t="s">
        <v>7</v>
      </c>
      <c r="I494" s="10" t="s">
        <v>8</v>
      </c>
      <c r="J494" s="10" t="s">
        <v>9</v>
      </c>
      <c r="K494" s="10" t="s">
        <v>10</v>
      </c>
      <c r="L494" s="10" t="s">
        <v>11</v>
      </c>
      <c r="M494" s="10" t="s">
        <v>12</v>
      </c>
      <c r="N494" s="10" t="s">
        <v>13</v>
      </c>
      <c r="O494" s="10" t="s">
        <v>14</v>
      </c>
    </row>
    <row r="495" spans="2:16" ht="14.25" customHeight="1" x14ac:dyDescent="0.55000000000000004">
      <c r="B495" s="122" t="s">
        <v>15</v>
      </c>
      <c r="C495" s="123"/>
      <c r="D495" s="12">
        <v>63277</v>
      </c>
      <c r="E495" s="12">
        <v>66654</v>
      </c>
      <c r="F495" s="12">
        <v>66782</v>
      </c>
      <c r="G495" s="12">
        <v>73528</v>
      </c>
      <c r="H495" s="12">
        <v>68372</v>
      </c>
      <c r="I495" s="12">
        <v>76668</v>
      </c>
      <c r="J495" s="15">
        <v>64667</v>
      </c>
      <c r="K495" s="15">
        <v>70499</v>
      </c>
      <c r="L495" s="15">
        <v>82690</v>
      </c>
      <c r="M495" s="15">
        <v>79415</v>
      </c>
      <c r="N495" s="15">
        <v>93910</v>
      </c>
      <c r="O495" s="15">
        <v>89407</v>
      </c>
      <c r="P495" s="41"/>
    </row>
    <row r="496" spans="2:16" ht="14.25" customHeight="1" x14ac:dyDescent="0.55000000000000004">
      <c r="B496" s="124" t="s">
        <v>16</v>
      </c>
      <c r="C496" s="125"/>
      <c r="D496" s="50">
        <v>0.43</v>
      </c>
      <c r="E496" s="50">
        <v>0.28999999999999998</v>
      </c>
      <c r="F496" s="50">
        <v>0.22</v>
      </c>
      <c r="G496" s="50">
        <v>0.23</v>
      </c>
      <c r="H496" s="50">
        <v>0.22</v>
      </c>
      <c r="I496" s="50">
        <v>0.23</v>
      </c>
      <c r="J496" s="50">
        <v>0.23</v>
      </c>
      <c r="K496" s="50">
        <v>0.17</v>
      </c>
      <c r="L496" s="50">
        <v>0.15</v>
      </c>
      <c r="M496" s="50">
        <v>0.18</v>
      </c>
      <c r="N496" s="50">
        <v>0.22</v>
      </c>
      <c r="O496" s="50">
        <v>0.28999999999999998</v>
      </c>
      <c r="P496" s="42"/>
    </row>
    <row r="497" spans="2:16" ht="14.25" customHeight="1" x14ac:dyDescent="0.55000000000000004">
      <c r="B497" s="126" t="s">
        <v>17</v>
      </c>
      <c r="C497" s="127"/>
      <c r="D497" s="12">
        <v>27558</v>
      </c>
      <c r="E497" s="12">
        <v>27458</v>
      </c>
      <c r="F497" s="12">
        <v>29023</v>
      </c>
      <c r="G497" s="12">
        <v>32287</v>
      </c>
      <c r="H497" s="12">
        <v>28745</v>
      </c>
      <c r="I497" s="12">
        <v>31497</v>
      </c>
      <c r="J497" s="12">
        <v>31141</v>
      </c>
      <c r="K497" s="12">
        <v>31837</v>
      </c>
      <c r="L497" s="12">
        <v>31911</v>
      </c>
      <c r="M497" s="12">
        <v>33937</v>
      </c>
      <c r="N497" s="12">
        <v>31706</v>
      </c>
      <c r="O497" s="12">
        <v>34050</v>
      </c>
      <c r="P497" s="41"/>
    </row>
    <row r="498" spans="2:16" ht="14.25" customHeight="1" thickBot="1" x14ac:dyDescent="0.6">
      <c r="B498" s="128" t="s">
        <v>16</v>
      </c>
      <c r="C498" s="129"/>
      <c r="D498" s="51">
        <v>0.17</v>
      </c>
      <c r="E498" s="51">
        <v>0.09</v>
      </c>
      <c r="F498" s="51">
        <v>0.05</v>
      </c>
      <c r="G498" s="51">
        <v>0.19</v>
      </c>
      <c r="H498" s="51">
        <v>0.19</v>
      </c>
      <c r="I498" s="51">
        <v>0.13</v>
      </c>
      <c r="J498" s="52">
        <v>0.09</v>
      </c>
      <c r="K498" s="52">
        <v>0.1</v>
      </c>
      <c r="L498" s="52">
        <v>0.04</v>
      </c>
      <c r="M498" s="52">
        <v>0.34</v>
      </c>
      <c r="N498" s="52">
        <v>0.39</v>
      </c>
      <c r="O498" s="52">
        <v>0.25</v>
      </c>
      <c r="P498" s="42"/>
    </row>
    <row r="499" spans="2:16" ht="14.25" customHeight="1" thickTop="1" x14ac:dyDescent="0.55000000000000004">
      <c r="B499" s="130" t="s">
        <v>54</v>
      </c>
      <c r="C499" s="131"/>
      <c r="D499" s="53">
        <v>0.24</v>
      </c>
      <c r="E499" s="53">
        <v>0.16</v>
      </c>
      <c r="F499" s="53">
        <v>0.12</v>
      </c>
      <c r="G499" s="53">
        <v>0.16</v>
      </c>
      <c r="H499" s="53">
        <v>0.16</v>
      </c>
      <c r="I499" s="53">
        <v>0.15</v>
      </c>
      <c r="J499" s="53">
        <v>0.12</v>
      </c>
      <c r="K499" s="53">
        <v>0.1</v>
      </c>
      <c r="L499" s="53">
        <v>7.0000000000000007E-2</v>
      </c>
      <c r="M499" s="53">
        <v>0.17</v>
      </c>
      <c r="N499" s="53">
        <v>0.2</v>
      </c>
      <c r="O499" s="53">
        <v>0.21</v>
      </c>
      <c r="P499" s="42"/>
    </row>
    <row r="502" spans="2:16" ht="14.25" customHeight="1" x14ac:dyDescent="0.55000000000000004">
      <c r="B502" s="2" t="s">
        <v>18</v>
      </c>
      <c r="C502" s="2"/>
    </row>
    <row r="503" spans="2:16" ht="14.25" customHeight="1" x14ac:dyDescent="0.55000000000000004">
      <c r="B503" s="40"/>
      <c r="C503" s="40"/>
      <c r="I503" s="1"/>
      <c r="O503" s="9" t="s">
        <v>2</v>
      </c>
      <c r="P503" s="9"/>
    </row>
    <row r="504" spans="2:16" ht="14.25" customHeight="1" x14ac:dyDescent="0.55000000000000004">
      <c r="B504" s="116"/>
      <c r="C504" s="117"/>
      <c r="D504" s="10" t="s">
        <v>3</v>
      </c>
      <c r="E504" s="10" t="s">
        <v>19</v>
      </c>
      <c r="F504" s="10" t="s">
        <v>20</v>
      </c>
      <c r="G504" s="10" t="s">
        <v>21</v>
      </c>
      <c r="H504" s="10" t="s">
        <v>22</v>
      </c>
      <c r="I504" s="10" t="s">
        <v>62</v>
      </c>
      <c r="J504" s="10" t="s">
        <v>9</v>
      </c>
      <c r="K504" s="10" t="s">
        <v>63</v>
      </c>
      <c r="L504" s="10" t="s">
        <v>64</v>
      </c>
      <c r="M504" s="10" t="s">
        <v>65</v>
      </c>
      <c r="N504" s="10" t="s">
        <v>66</v>
      </c>
      <c r="O504" s="43" t="s">
        <v>67</v>
      </c>
      <c r="P504" s="11"/>
    </row>
    <row r="505" spans="2:16" ht="14.25" customHeight="1" x14ac:dyDescent="0.55000000000000004">
      <c r="B505" s="122" t="s">
        <v>15</v>
      </c>
      <c r="C505" s="123"/>
      <c r="D505" s="12">
        <v>63277</v>
      </c>
      <c r="E505" s="12">
        <v>129931</v>
      </c>
      <c r="F505" s="12">
        <v>196713</v>
      </c>
      <c r="G505" s="12">
        <v>270241</v>
      </c>
      <c r="H505" s="12">
        <v>338613</v>
      </c>
      <c r="I505" s="12">
        <v>415280</v>
      </c>
      <c r="J505" s="15">
        <v>64667</v>
      </c>
      <c r="K505" s="15">
        <v>135166</v>
      </c>
      <c r="L505" s="15">
        <v>217856</v>
      </c>
      <c r="M505" s="15">
        <v>297271</v>
      </c>
      <c r="N505" s="15">
        <v>391181</v>
      </c>
      <c r="O505" s="44">
        <v>480588</v>
      </c>
      <c r="P505" s="45"/>
    </row>
    <row r="506" spans="2:16" ht="14.25" customHeight="1" x14ac:dyDescent="0.55000000000000004">
      <c r="B506" s="124" t="s">
        <v>16</v>
      </c>
      <c r="C506" s="125"/>
      <c r="D506" s="50">
        <v>0.43</v>
      </c>
      <c r="E506" s="50">
        <v>0.35</v>
      </c>
      <c r="F506" s="50">
        <v>0.31</v>
      </c>
      <c r="G506" s="50">
        <v>0.28000000000000003</v>
      </c>
      <c r="H506" s="50">
        <v>0.27</v>
      </c>
      <c r="I506" s="50">
        <v>0.26</v>
      </c>
      <c r="J506" s="50">
        <v>0.23</v>
      </c>
      <c r="K506" s="50">
        <v>0.2</v>
      </c>
      <c r="L506" s="50">
        <v>0.18</v>
      </c>
      <c r="M506" s="50">
        <v>0.18</v>
      </c>
      <c r="N506" s="50">
        <v>0.19</v>
      </c>
      <c r="O506" s="54">
        <v>0.21</v>
      </c>
      <c r="P506" s="47"/>
    </row>
    <row r="507" spans="2:16" ht="14.25" customHeight="1" x14ac:dyDescent="0.55000000000000004">
      <c r="B507" s="126" t="s">
        <v>17</v>
      </c>
      <c r="C507" s="127"/>
      <c r="D507" s="12">
        <v>27558</v>
      </c>
      <c r="E507" s="12">
        <v>55016</v>
      </c>
      <c r="F507" s="12">
        <v>84040</v>
      </c>
      <c r="G507" s="12">
        <v>116327</v>
      </c>
      <c r="H507" s="12">
        <v>145072</v>
      </c>
      <c r="I507" s="12">
        <v>176568</v>
      </c>
      <c r="J507" s="12">
        <v>31141</v>
      </c>
      <c r="K507" s="12">
        <v>62978</v>
      </c>
      <c r="L507" s="12">
        <v>94889</v>
      </c>
      <c r="M507" s="12">
        <v>128826</v>
      </c>
      <c r="N507" s="12">
        <v>160532</v>
      </c>
      <c r="O507" s="48">
        <v>194582</v>
      </c>
      <c r="P507" s="45"/>
    </row>
    <row r="508" spans="2:16" ht="14.25" customHeight="1" thickBot="1" x14ac:dyDescent="0.6">
      <c r="B508" s="128" t="s">
        <v>16</v>
      </c>
      <c r="C508" s="129"/>
      <c r="D508" s="51">
        <v>0.17</v>
      </c>
      <c r="E508" s="51">
        <v>0.13</v>
      </c>
      <c r="F508" s="51">
        <v>0.1</v>
      </c>
      <c r="G508" s="51">
        <v>0.13</v>
      </c>
      <c r="H508" s="51">
        <v>0.14000000000000001</v>
      </c>
      <c r="I508" s="51">
        <v>0.14000000000000001</v>
      </c>
      <c r="J508" s="52">
        <v>0.09</v>
      </c>
      <c r="K508" s="52">
        <v>0.1</v>
      </c>
      <c r="L508" s="52">
        <v>0.08</v>
      </c>
      <c r="M508" s="52">
        <v>0.14000000000000001</v>
      </c>
      <c r="N508" s="52">
        <v>0.18</v>
      </c>
      <c r="O508" s="55">
        <v>0.19</v>
      </c>
      <c r="P508" s="47"/>
    </row>
    <row r="509" spans="2:16" ht="14.25" customHeight="1" thickTop="1" x14ac:dyDescent="0.55000000000000004">
      <c r="B509" s="130" t="s">
        <v>54</v>
      </c>
      <c r="C509" s="131"/>
      <c r="D509" s="53">
        <v>0.24</v>
      </c>
      <c r="E509" s="53">
        <v>0.2</v>
      </c>
      <c r="F509" s="53">
        <v>0.17</v>
      </c>
      <c r="G509" s="53">
        <v>0.17</v>
      </c>
      <c r="H509" s="53">
        <v>0.17</v>
      </c>
      <c r="I509" s="53">
        <v>0.16</v>
      </c>
      <c r="J509" s="53">
        <v>0.12</v>
      </c>
      <c r="K509" s="53">
        <v>0.11</v>
      </c>
      <c r="L509" s="53">
        <v>0.09</v>
      </c>
      <c r="M509" s="53">
        <v>0.11</v>
      </c>
      <c r="N509" s="53">
        <v>0.13</v>
      </c>
      <c r="O509" s="56">
        <v>0.14000000000000001</v>
      </c>
      <c r="P509" s="47"/>
    </row>
    <row r="512" spans="2:16" ht="14.25" customHeight="1" x14ac:dyDescent="0.55000000000000004">
      <c r="B512" s="132" t="s">
        <v>80</v>
      </c>
      <c r="C512" s="132"/>
      <c r="D512" s="132"/>
      <c r="E512" s="132"/>
      <c r="F512" s="132"/>
      <c r="G512" s="132"/>
      <c r="H512" s="132"/>
      <c r="I512" s="132"/>
      <c r="J512" s="132"/>
      <c r="K512" s="132"/>
      <c r="L512" s="132"/>
      <c r="M512" s="132"/>
      <c r="N512" s="132"/>
      <c r="O512" s="132"/>
    </row>
    <row r="513" spans="2:15" ht="14.25" customHeight="1" x14ac:dyDescent="0.55000000000000004">
      <c r="B513" s="132"/>
      <c r="C513" s="132"/>
      <c r="D513" s="132"/>
      <c r="E513" s="132"/>
      <c r="F513" s="132"/>
      <c r="G513" s="132"/>
      <c r="H513" s="132"/>
      <c r="I513" s="132"/>
      <c r="J513" s="132"/>
      <c r="K513" s="132"/>
      <c r="L513" s="132"/>
      <c r="M513" s="132"/>
      <c r="N513" s="132"/>
      <c r="O513" s="132"/>
    </row>
    <row r="514" spans="2:15" ht="14.25" customHeight="1" x14ac:dyDescent="0.55000000000000004">
      <c r="B514" s="132"/>
      <c r="C514" s="132"/>
      <c r="D514" s="132"/>
      <c r="E514" s="132"/>
      <c r="F514" s="132"/>
      <c r="G514" s="132"/>
      <c r="H514" s="132"/>
      <c r="I514" s="132"/>
      <c r="J514" s="132"/>
      <c r="K514" s="132"/>
      <c r="L514" s="132"/>
      <c r="M514" s="132"/>
      <c r="N514" s="132"/>
      <c r="O514" s="132"/>
    </row>
    <row r="515" spans="2:15" ht="14.25" customHeight="1" x14ac:dyDescent="0.55000000000000004">
      <c r="B515" s="132"/>
      <c r="C515" s="132"/>
      <c r="D515" s="132"/>
      <c r="E515" s="132"/>
      <c r="F515" s="132"/>
      <c r="G515" s="132"/>
      <c r="H515" s="132"/>
      <c r="I515" s="132"/>
      <c r="J515" s="132"/>
      <c r="K515" s="132"/>
      <c r="L515" s="132"/>
      <c r="M515" s="132"/>
      <c r="N515" s="132"/>
      <c r="O515" s="132"/>
    </row>
  </sheetData>
  <mergeCells count="251">
    <mergeCell ref="B19:C19"/>
    <mergeCell ref="B5:C5"/>
    <mergeCell ref="B6:C6"/>
    <mergeCell ref="B7:C7"/>
    <mergeCell ref="B8:C8"/>
    <mergeCell ref="B9:C9"/>
    <mergeCell ref="B15:C15"/>
    <mergeCell ref="B16:C16"/>
    <mergeCell ref="B17:C17"/>
    <mergeCell ref="B18:C18"/>
    <mergeCell ref="B512:O515"/>
    <mergeCell ref="B504:C504"/>
    <mergeCell ref="B505:C505"/>
    <mergeCell ref="B506:C506"/>
    <mergeCell ref="B507:C507"/>
    <mergeCell ref="B508:C508"/>
    <mergeCell ref="B509:C509"/>
    <mergeCell ref="B494:C494"/>
    <mergeCell ref="B495:C495"/>
    <mergeCell ref="B496:C496"/>
    <mergeCell ref="B497:C497"/>
    <mergeCell ref="B498:C498"/>
    <mergeCell ref="B499:C499"/>
    <mergeCell ref="B482:C482"/>
    <mergeCell ref="B483:C483"/>
    <mergeCell ref="B484:C484"/>
    <mergeCell ref="B485:C485"/>
    <mergeCell ref="B486:C486"/>
    <mergeCell ref="B487:C487"/>
    <mergeCell ref="B472:C472"/>
    <mergeCell ref="B473:C473"/>
    <mergeCell ref="B474:C474"/>
    <mergeCell ref="B475:C475"/>
    <mergeCell ref="B476:C476"/>
    <mergeCell ref="B477:C477"/>
    <mergeCell ref="B460:C460"/>
    <mergeCell ref="B461:C461"/>
    <mergeCell ref="B462:C462"/>
    <mergeCell ref="B463:C463"/>
    <mergeCell ref="B464:C464"/>
    <mergeCell ref="B465:C465"/>
    <mergeCell ref="B450:C450"/>
    <mergeCell ref="B451:C451"/>
    <mergeCell ref="B452:C452"/>
    <mergeCell ref="B453:C453"/>
    <mergeCell ref="B454:C454"/>
    <mergeCell ref="B455:C455"/>
    <mergeCell ref="B438:C438"/>
    <mergeCell ref="B439:C439"/>
    <mergeCell ref="B440:C440"/>
    <mergeCell ref="B441:C441"/>
    <mergeCell ref="B442:C442"/>
    <mergeCell ref="B443:C443"/>
    <mergeCell ref="B428:C428"/>
    <mergeCell ref="B429:C429"/>
    <mergeCell ref="B430:C430"/>
    <mergeCell ref="B431:C431"/>
    <mergeCell ref="B432:C432"/>
    <mergeCell ref="B433:C433"/>
    <mergeCell ref="B416:C416"/>
    <mergeCell ref="B417:C417"/>
    <mergeCell ref="B418:C418"/>
    <mergeCell ref="B419:C419"/>
    <mergeCell ref="B420:C420"/>
    <mergeCell ref="B421:C421"/>
    <mergeCell ref="B406:C406"/>
    <mergeCell ref="B407:C407"/>
    <mergeCell ref="B408:C408"/>
    <mergeCell ref="B409:C409"/>
    <mergeCell ref="B410:C410"/>
    <mergeCell ref="B411:C411"/>
    <mergeCell ref="B394:C394"/>
    <mergeCell ref="B395:C395"/>
    <mergeCell ref="B396:C396"/>
    <mergeCell ref="B397:C397"/>
    <mergeCell ref="B398:C398"/>
    <mergeCell ref="B399:C399"/>
    <mergeCell ref="B384:C384"/>
    <mergeCell ref="B385:C385"/>
    <mergeCell ref="B386:C386"/>
    <mergeCell ref="B387:C387"/>
    <mergeCell ref="B388:C388"/>
    <mergeCell ref="B389:C389"/>
    <mergeCell ref="B372:C372"/>
    <mergeCell ref="B373:C373"/>
    <mergeCell ref="B374:C374"/>
    <mergeCell ref="B375:C375"/>
    <mergeCell ref="B376:C376"/>
    <mergeCell ref="B377:C377"/>
    <mergeCell ref="B361:C361"/>
    <mergeCell ref="B362:C362"/>
    <mergeCell ref="B363:C363"/>
    <mergeCell ref="B364:C364"/>
    <mergeCell ref="B365:C365"/>
    <mergeCell ref="B366:C366"/>
    <mergeCell ref="B347:C347"/>
    <mergeCell ref="B348:C348"/>
    <mergeCell ref="B349:C349"/>
    <mergeCell ref="B350:C350"/>
    <mergeCell ref="B351:C351"/>
    <mergeCell ref="B353:C353"/>
    <mergeCell ref="B336:C336"/>
    <mergeCell ref="B337:C337"/>
    <mergeCell ref="B338:C338"/>
    <mergeCell ref="B339:C339"/>
    <mergeCell ref="B340:C340"/>
    <mergeCell ref="B342:C342"/>
    <mergeCell ref="B321:C321"/>
    <mergeCell ref="B322:C322"/>
    <mergeCell ref="B323:C323"/>
    <mergeCell ref="B324:C324"/>
    <mergeCell ref="B325:C325"/>
    <mergeCell ref="B327:C327"/>
    <mergeCell ref="B310:C310"/>
    <mergeCell ref="B311:C311"/>
    <mergeCell ref="B312:C312"/>
    <mergeCell ref="B313:C313"/>
    <mergeCell ref="B314:C314"/>
    <mergeCell ref="B316:C316"/>
    <mergeCell ref="B296:C296"/>
    <mergeCell ref="B297:C297"/>
    <mergeCell ref="B298:C298"/>
    <mergeCell ref="B299:C299"/>
    <mergeCell ref="B300:C300"/>
    <mergeCell ref="B301:C301"/>
    <mergeCell ref="B285:C285"/>
    <mergeCell ref="B286:C286"/>
    <mergeCell ref="B287:C287"/>
    <mergeCell ref="B288:C288"/>
    <mergeCell ref="B289:C289"/>
    <mergeCell ref="B290:C290"/>
    <mergeCell ref="B267:C267"/>
    <mergeCell ref="B273:C273"/>
    <mergeCell ref="B274:C274"/>
    <mergeCell ref="B275:C275"/>
    <mergeCell ref="B276:C276"/>
    <mergeCell ref="B277:C277"/>
    <mergeCell ref="B254:C254"/>
    <mergeCell ref="B255:C255"/>
    <mergeCell ref="B263:C263"/>
    <mergeCell ref="B264:C264"/>
    <mergeCell ref="B265:C265"/>
    <mergeCell ref="B266:C266"/>
    <mergeCell ref="B243:C243"/>
    <mergeCell ref="B244:C244"/>
    <mergeCell ref="B245:C245"/>
    <mergeCell ref="B251:C251"/>
    <mergeCell ref="B252:C252"/>
    <mergeCell ref="B253:C253"/>
    <mergeCell ref="B230:C230"/>
    <mergeCell ref="B231:C231"/>
    <mergeCell ref="B232:C232"/>
    <mergeCell ref="B233:C233"/>
    <mergeCell ref="B241:C241"/>
    <mergeCell ref="B242:C242"/>
    <mergeCell ref="B219:C219"/>
    <mergeCell ref="B220:C220"/>
    <mergeCell ref="B221:C221"/>
    <mergeCell ref="B222:C222"/>
    <mergeCell ref="B223:C223"/>
    <mergeCell ref="B229:C229"/>
    <mergeCell ref="B201:C201"/>
    <mergeCell ref="B207:C207"/>
    <mergeCell ref="B208:C208"/>
    <mergeCell ref="B209:C209"/>
    <mergeCell ref="B210:C210"/>
    <mergeCell ref="B211:C211"/>
    <mergeCell ref="B188:C188"/>
    <mergeCell ref="B189:C189"/>
    <mergeCell ref="B197:C197"/>
    <mergeCell ref="B198:C198"/>
    <mergeCell ref="B199:C199"/>
    <mergeCell ref="B200:C200"/>
    <mergeCell ref="B177:C177"/>
    <mergeCell ref="B178:C178"/>
    <mergeCell ref="B179:C179"/>
    <mergeCell ref="B185:C185"/>
    <mergeCell ref="B186:C186"/>
    <mergeCell ref="B187:C187"/>
    <mergeCell ref="B164:C164"/>
    <mergeCell ref="B165:C165"/>
    <mergeCell ref="B166:C166"/>
    <mergeCell ref="B167:C167"/>
    <mergeCell ref="B175:C175"/>
    <mergeCell ref="B176:C176"/>
    <mergeCell ref="B153:C153"/>
    <mergeCell ref="B154:C154"/>
    <mergeCell ref="B155:C155"/>
    <mergeCell ref="B156:C156"/>
    <mergeCell ref="B157:C157"/>
    <mergeCell ref="B163:C163"/>
    <mergeCell ref="B135:C135"/>
    <mergeCell ref="B141:C141"/>
    <mergeCell ref="B142:C142"/>
    <mergeCell ref="B143:C143"/>
    <mergeCell ref="B144:C144"/>
    <mergeCell ref="B145:C145"/>
    <mergeCell ref="B123:C123"/>
    <mergeCell ref="B124:C124"/>
    <mergeCell ref="B131:C131"/>
    <mergeCell ref="B132:C132"/>
    <mergeCell ref="B133:C133"/>
    <mergeCell ref="B134:C134"/>
    <mergeCell ref="B112:C112"/>
    <mergeCell ref="B113:C113"/>
    <mergeCell ref="B114:C114"/>
    <mergeCell ref="B120:C120"/>
    <mergeCell ref="B121:C121"/>
    <mergeCell ref="B122:C122"/>
    <mergeCell ref="B100:C100"/>
    <mergeCell ref="B101:C101"/>
    <mergeCell ref="B102:C102"/>
    <mergeCell ref="B103:C103"/>
    <mergeCell ref="B110:C110"/>
    <mergeCell ref="B111:C111"/>
    <mergeCell ref="B89:C89"/>
    <mergeCell ref="B90:C90"/>
    <mergeCell ref="B91:C91"/>
    <mergeCell ref="B92:C92"/>
    <mergeCell ref="B93:C93"/>
    <mergeCell ref="B99:C99"/>
    <mergeCell ref="B72:C72"/>
    <mergeCell ref="B78:C78"/>
    <mergeCell ref="B79:C79"/>
    <mergeCell ref="B80:C80"/>
    <mergeCell ref="B81:C81"/>
    <mergeCell ref="B82:C82"/>
    <mergeCell ref="B60:C60"/>
    <mergeCell ref="B61:C61"/>
    <mergeCell ref="B68:C68"/>
    <mergeCell ref="B69:C69"/>
    <mergeCell ref="B70:C70"/>
    <mergeCell ref="B71:C71"/>
    <mergeCell ref="B49:C49"/>
    <mergeCell ref="B50:C50"/>
    <mergeCell ref="B51:C51"/>
    <mergeCell ref="B57:C57"/>
    <mergeCell ref="B58:C58"/>
    <mergeCell ref="B59:C59"/>
    <mergeCell ref="B37:C37"/>
    <mergeCell ref="B38:C38"/>
    <mergeCell ref="B39:C39"/>
    <mergeCell ref="B40:C40"/>
    <mergeCell ref="B47:C47"/>
    <mergeCell ref="B48:C48"/>
    <mergeCell ref="B26:C26"/>
    <mergeCell ref="B27:C27"/>
    <mergeCell ref="B28:C28"/>
    <mergeCell ref="B29:C29"/>
    <mergeCell ref="B30:C30"/>
    <mergeCell ref="B36:C36"/>
  </mergeCells>
  <phoneticPr fontId="3"/>
  <pageMargins left="0.7" right="0.7" top="0.75" bottom="0.75" header="0.3" footer="0.3"/>
  <pageSetup paperSize="9" scale="5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BBBC2A-7C40-4B3A-9CCC-1224DEF4F88A}">
  <sheetPr>
    <tabColor rgb="FFFF6600"/>
  </sheetPr>
  <dimension ref="A1:Q504"/>
  <sheetViews>
    <sheetView view="pageBreakPreview" zoomScale="80" zoomScaleNormal="100" zoomScaleSheetLayoutView="80" workbookViewId="0">
      <selection activeCell="I18" sqref="I18"/>
    </sheetView>
  </sheetViews>
  <sheetFormatPr defaultColWidth="7" defaultRowHeight="14.25" customHeight="1" x14ac:dyDescent="0.55000000000000004"/>
  <cols>
    <col min="1" max="1" width="4.33203125" style="57" customWidth="1"/>
    <col min="2" max="2" width="5.33203125" style="57" customWidth="1"/>
    <col min="3" max="3" width="21" style="57" customWidth="1"/>
    <col min="4" max="9" width="8" style="58" customWidth="1"/>
    <col min="10" max="16" width="8" style="59" customWidth="1"/>
    <col min="17" max="17" width="8.25" style="57" customWidth="1"/>
    <col min="18" max="256" width="7" style="57"/>
    <col min="257" max="257" width="4.33203125" style="57" customWidth="1"/>
    <col min="258" max="258" width="5.33203125" style="57" customWidth="1"/>
    <col min="259" max="259" width="21" style="57" customWidth="1"/>
    <col min="260" max="272" width="8" style="57" customWidth="1"/>
    <col min="273" max="273" width="8.25" style="57" customWidth="1"/>
    <col min="274" max="512" width="7" style="57"/>
    <col min="513" max="513" width="4.33203125" style="57" customWidth="1"/>
    <col min="514" max="514" width="5.33203125" style="57" customWidth="1"/>
    <col min="515" max="515" width="21" style="57" customWidth="1"/>
    <col min="516" max="528" width="8" style="57" customWidth="1"/>
    <col min="529" max="529" width="8.25" style="57" customWidth="1"/>
    <col min="530" max="768" width="7" style="57"/>
    <col min="769" max="769" width="4.33203125" style="57" customWidth="1"/>
    <col min="770" max="770" width="5.33203125" style="57" customWidth="1"/>
    <col min="771" max="771" width="21" style="57" customWidth="1"/>
    <col min="772" max="784" width="8" style="57" customWidth="1"/>
    <col min="785" max="785" width="8.25" style="57" customWidth="1"/>
    <col min="786" max="1024" width="7" style="57"/>
    <col min="1025" max="1025" width="4.33203125" style="57" customWidth="1"/>
    <col min="1026" max="1026" width="5.33203125" style="57" customWidth="1"/>
    <col min="1027" max="1027" width="21" style="57" customWidth="1"/>
    <col min="1028" max="1040" width="8" style="57" customWidth="1"/>
    <col min="1041" max="1041" width="8.25" style="57" customWidth="1"/>
    <col min="1042" max="1280" width="7" style="57"/>
    <col min="1281" max="1281" width="4.33203125" style="57" customWidth="1"/>
    <col min="1282" max="1282" width="5.33203125" style="57" customWidth="1"/>
    <col min="1283" max="1283" width="21" style="57" customWidth="1"/>
    <col min="1284" max="1296" width="8" style="57" customWidth="1"/>
    <col min="1297" max="1297" width="8.25" style="57" customWidth="1"/>
    <col min="1298" max="1536" width="7" style="57"/>
    <col min="1537" max="1537" width="4.33203125" style="57" customWidth="1"/>
    <col min="1538" max="1538" width="5.33203125" style="57" customWidth="1"/>
    <col min="1539" max="1539" width="21" style="57" customWidth="1"/>
    <col min="1540" max="1552" width="8" style="57" customWidth="1"/>
    <col min="1553" max="1553" width="8.25" style="57" customWidth="1"/>
    <col min="1554" max="1792" width="7" style="57"/>
    <col min="1793" max="1793" width="4.33203125" style="57" customWidth="1"/>
    <col min="1794" max="1794" width="5.33203125" style="57" customWidth="1"/>
    <col min="1795" max="1795" width="21" style="57" customWidth="1"/>
    <col min="1796" max="1808" width="8" style="57" customWidth="1"/>
    <col min="1809" max="1809" width="8.25" style="57" customWidth="1"/>
    <col min="1810" max="2048" width="7" style="57"/>
    <col min="2049" max="2049" width="4.33203125" style="57" customWidth="1"/>
    <col min="2050" max="2050" width="5.33203125" style="57" customWidth="1"/>
    <col min="2051" max="2051" width="21" style="57" customWidth="1"/>
    <col min="2052" max="2064" width="8" style="57" customWidth="1"/>
    <col min="2065" max="2065" width="8.25" style="57" customWidth="1"/>
    <col min="2066" max="2304" width="7" style="57"/>
    <col min="2305" max="2305" width="4.33203125" style="57" customWidth="1"/>
    <col min="2306" max="2306" width="5.33203125" style="57" customWidth="1"/>
    <col min="2307" max="2307" width="21" style="57" customWidth="1"/>
    <col min="2308" max="2320" width="8" style="57" customWidth="1"/>
    <col min="2321" max="2321" width="8.25" style="57" customWidth="1"/>
    <col min="2322" max="2560" width="7" style="57"/>
    <col min="2561" max="2561" width="4.33203125" style="57" customWidth="1"/>
    <col min="2562" max="2562" width="5.33203125" style="57" customWidth="1"/>
    <col min="2563" max="2563" width="21" style="57" customWidth="1"/>
    <col min="2564" max="2576" width="8" style="57" customWidth="1"/>
    <col min="2577" max="2577" width="8.25" style="57" customWidth="1"/>
    <col min="2578" max="2816" width="7" style="57"/>
    <col min="2817" max="2817" width="4.33203125" style="57" customWidth="1"/>
    <col min="2818" max="2818" width="5.33203125" style="57" customWidth="1"/>
    <col min="2819" max="2819" width="21" style="57" customWidth="1"/>
    <col min="2820" max="2832" width="8" style="57" customWidth="1"/>
    <col min="2833" max="2833" width="8.25" style="57" customWidth="1"/>
    <col min="2834" max="3072" width="7" style="57"/>
    <col min="3073" max="3073" width="4.33203125" style="57" customWidth="1"/>
    <col min="3074" max="3074" width="5.33203125" style="57" customWidth="1"/>
    <col min="3075" max="3075" width="21" style="57" customWidth="1"/>
    <col min="3076" max="3088" width="8" style="57" customWidth="1"/>
    <col min="3089" max="3089" width="8.25" style="57" customWidth="1"/>
    <col min="3090" max="3328" width="7" style="57"/>
    <col min="3329" max="3329" width="4.33203125" style="57" customWidth="1"/>
    <col min="3330" max="3330" width="5.33203125" style="57" customWidth="1"/>
    <col min="3331" max="3331" width="21" style="57" customWidth="1"/>
    <col min="3332" max="3344" width="8" style="57" customWidth="1"/>
    <col min="3345" max="3345" width="8.25" style="57" customWidth="1"/>
    <col min="3346" max="3584" width="7" style="57"/>
    <col min="3585" max="3585" width="4.33203125" style="57" customWidth="1"/>
    <col min="3586" max="3586" width="5.33203125" style="57" customWidth="1"/>
    <col min="3587" max="3587" width="21" style="57" customWidth="1"/>
    <col min="3588" max="3600" width="8" style="57" customWidth="1"/>
    <col min="3601" max="3601" width="8.25" style="57" customWidth="1"/>
    <col min="3602" max="3840" width="7" style="57"/>
    <col min="3841" max="3841" width="4.33203125" style="57" customWidth="1"/>
    <col min="3842" max="3842" width="5.33203125" style="57" customWidth="1"/>
    <col min="3843" max="3843" width="21" style="57" customWidth="1"/>
    <col min="3844" max="3856" width="8" style="57" customWidth="1"/>
    <col min="3857" max="3857" width="8.25" style="57" customWidth="1"/>
    <col min="3858" max="4096" width="7" style="57"/>
    <col min="4097" max="4097" width="4.33203125" style="57" customWidth="1"/>
    <col min="4098" max="4098" width="5.33203125" style="57" customWidth="1"/>
    <col min="4099" max="4099" width="21" style="57" customWidth="1"/>
    <col min="4100" max="4112" width="8" style="57" customWidth="1"/>
    <col min="4113" max="4113" width="8.25" style="57" customWidth="1"/>
    <col min="4114" max="4352" width="7" style="57"/>
    <col min="4353" max="4353" width="4.33203125" style="57" customWidth="1"/>
    <col min="4354" max="4354" width="5.33203125" style="57" customWidth="1"/>
    <col min="4355" max="4355" width="21" style="57" customWidth="1"/>
    <col min="4356" max="4368" width="8" style="57" customWidth="1"/>
    <col min="4369" max="4369" width="8.25" style="57" customWidth="1"/>
    <col min="4370" max="4608" width="7" style="57"/>
    <col min="4609" max="4609" width="4.33203125" style="57" customWidth="1"/>
    <col min="4610" max="4610" width="5.33203125" style="57" customWidth="1"/>
    <col min="4611" max="4611" width="21" style="57" customWidth="1"/>
    <col min="4612" max="4624" width="8" style="57" customWidth="1"/>
    <col min="4625" max="4625" width="8.25" style="57" customWidth="1"/>
    <col min="4626" max="4864" width="7" style="57"/>
    <col min="4865" max="4865" width="4.33203125" style="57" customWidth="1"/>
    <col min="4866" max="4866" width="5.33203125" style="57" customWidth="1"/>
    <col min="4867" max="4867" width="21" style="57" customWidth="1"/>
    <col min="4868" max="4880" width="8" style="57" customWidth="1"/>
    <col min="4881" max="4881" width="8.25" style="57" customWidth="1"/>
    <col min="4882" max="5120" width="7" style="57"/>
    <col min="5121" max="5121" width="4.33203125" style="57" customWidth="1"/>
    <col min="5122" max="5122" width="5.33203125" style="57" customWidth="1"/>
    <col min="5123" max="5123" width="21" style="57" customWidth="1"/>
    <col min="5124" max="5136" width="8" style="57" customWidth="1"/>
    <col min="5137" max="5137" width="8.25" style="57" customWidth="1"/>
    <col min="5138" max="5376" width="7" style="57"/>
    <col min="5377" max="5377" width="4.33203125" style="57" customWidth="1"/>
    <col min="5378" max="5378" width="5.33203125" style="57" customWidth="1"/>
    <col min="5379" max="5379" width="21" style="57" customWidth="1"/>
    <col min="5380" max="5392" width="8" style="57" customWidth="1"/>
    <col min="5393" max="5393" width="8.25" style="57" customWidth="1"/>
    <col min="5394" max="5632" width="7" style="57"/>
    <col min="5633" max="5633" width="4.33203125" style="57" customWidth="1"/>
    <col min="5634" max="5634" width="5.33203125" style="57" customWidth="1"/>
    <col min="5635" max="5635" width="21" style="57" customWidth="1"/>
    <col min="5636" max="5648" width="8" style="57" customWidth="1"/>
    <col min="5649" max="5649" width="8.25" style="57" customWidth="1"/>
    <col min="5650" max="5888" width="7" style="57"/>
    <col min="5889" max="5889" width="4.33203125" style="57" customWidth="1"/>
    <col min="5890" max="5890" width="5.33203125" style="57" customWidth="1"/>
    <col min="5891" max="5891" width="21" style="57" customWidth="1"/>
    <col min="5892" max="5904" width="8" style="57" customWidth="1"/>
    <col min="5905" max="5905" width="8.25" style="57" customWidth="1"/>
    <col min="5906" max="6144" width="7" style="57"/>
    <col min="6145" max="6145" width="4.33203125" style="57" customWidth="1"/>
    <col min="6146" max="6146" width="5.33203125" style="57" customWidth="1"/>
    <col min="6147" max="6147" width="21" style="57" customWidth="1"/>
    <col min="6148" max="6160" width="8" style="57" customWidth="1"/>
    <col min="6161" max="6161" width="8.25" style="57" customWidth="1"/>
    <col min="6162" max="6400" width="7" style="57"/>
    <col min="6401" max="6401" width="4.33203125" style="57" customWidth="1"/>
    <col min="6402" max="6402" width="5.33203125" style="57" customWidth="1"/>
    <col min="6403" max="6403" width="21" style="57" customWidth="1"/>
    <col min="6404" max="6416" width="8" style="57" customWidth="1"/>
    <col min="6417" max="6417" width="8.25" style="57" customWidth="1"/>
    <col min="6418" max="6656" width="7" style="57"/>
    <col min="6657" max="6657" width="4.33203125" style="57" customWidth="1"/>
    <col min="6658" max="6658" width="5.33203125" style="57" customWidth="1"/>
    <col min="6659" max="6659" width="21" style="57" customWidth="1"/>
    <col min="6660" max="6672" width="8" style="57" customWidth="1"/>
    <col min="6673" max="6673" width="8.25" style="57" customWidth="1"/>
    <col min="6674" max="6912" width="7" style="57"/>
    <col min="6913" max="6913" width="4.33203125" style="57" customWidth="1"/>
    <col min="6914" max="6914" width="5.33203125" style="57" customWidth="1"/>
    <col min="6915" max="6915" width="21" style="57" customWidth="1"/>
    <col min="6916" max="6928" width="8" style="57" customWidth="1"/>
    <col min="6929" max="6929" width="8.25" style="57" customWidth="1"/>
    <col min="6930" max="7168" width="7" style="57"/>
    <col min="7169" max="7169" width="4.33203125" style="57" customWidth="1"/>
    <col min="7170" max="7170" width="5.33203125" style="57" customWidth="1"/>
    <col min="7171" max="7171" width="21" style="57" customWidth="1"/>
    <col min="7172" max="7184" width="8" style="57" customWidth="1"/>
    <col min="7185" max="7185" width="8.25" style="57" customWidth="1"/>
    <col min="7186" max="7424" width="7" style="57"/>
    <col min="7425" max="7425" width="4.33203125" style="57" customWidth="1"/>
    <col min="7426" max="7426" width="5.33203125" style="57" customWidth="1"/>
    <col min="7427" max="7427" width="21" style="57" customWidth="1"/>
    <col min="7428" max="7440" width="8" style="57" customWidth="1"/>
    <col min="7441" max="7441" width="8.25" style="57" customWidth="1"/>
    <col min="7442" max="7680" width="7" style="57"/>
    <col min="7681" max="7681" width="4.33203125" style="57" customWidth="1"/>
    <col min="7682" max="7682" width="5.33203125" style="57" customWidth="1"/>
    <col min="7683" max="7683" width="21" style="57" customWidth="1"/>
    <col min="7684" max="7696" width="8" style="57" customWidth="1"/>
    <col min="7697" max="7697" width="8.25" style="57" customWidth="1"/>
    <col min="7698" max="7936" width="7" style="57"/>
    <col min="7937" max="7937" width="4.33203125" style="57" customWidth="1"/>
    <col min="7938" max="7938" width="5.33203125" style="57" customWidth="1"/>
    <col min="7939" max="7939" width="21" style="57" customWidth="1"/>
    <col min="7940" max="7952" width="8" style="57" customWidth="1"/>
    <col min="7953" max="7953" width="8.25" style="57" customWidth="1"/>
    <col min="7954" max="8192" width="7" style="57"/>
    <col min="8193" max="8193" width="4.33203125" style="57" customWidth="1"/>
    <col min="8194" max="8194" width="5.33203125" style="57" customWidth="1"/>
    <col min="8195" max="8195" width="21" style="57" customWidth="1"/>
    <col min="8196" max="8208" width="8" style="57" customWidth="1"/>
    <col min="8209" max="8209" width="8.25" style="57" customWidth="1"/>
    <col min="8210" max="8448" width="7" style="57"/>
    <col min="8449" max="8449" width="4.33203125" style="57" customWidth="1"/>
    <col min="8450" max="8450" width="5.33203125" style="57" customWidth="1"/>
    <col min="8451" max="8451" width="21" style="57" customWidth="1"/>
    <col min="8452" max="8464" width="8" style="57" customWidth="1"/>
    <col min="8465" max="8465" width="8.25" style="57" customWidth="1"/>
    <col min="8466" max="8704" width="7" style="57"/>
    <col min="8705" max="8705" width="4.33203125" style="57" customWidth="1"/>
    <col min="8706" max="8706" width="5.33203125" style="57" customWidth="1"/>
    <col min="8707" max="8707" width="21" style="57" customWidth="1"/>
    <col min="8708" max="8720" width="8" style="57" customWidth="1"/>
    <col min="8721" max="8721" width="8.25" style="57" customWidth="1"/>
    <col min="8722" max="8960" width="7" style="57"/>
    <col min="8961" max="8961" width="4.33203125" style="57" customWidth="1"/>
    <col min="8962" max="8962" width="5.33203125" style="57" customWidth="1"/>
    <col min="8963" max="8963" width="21" style="57" customWidth="1"/>
    <col min="8964" max="8976" width="8" style="57" customWidth="1"/>
    <col min="8977" max="8977" width="8.25" style="57" customWidth="1"/>
    <col min="8978" max="9216" width="7" style="57"/>
    <col min="9217" max="9217" width="4.33203125" style="57" customWidth="1"/>
    <col min="9218" max="9218" width="5.33203125" style="57" customWidth="1"/>
    <col min="9219" max="9219" width="21" style="57" customWidth="1"/>
    <col min="9220" max="9232" width="8" style="57" customWidth="1"/>
    <col min="9233" max="9233" width="8.25" style="57" customWidth="1"/>
    <col min="9234" max="9472" width="7" style="57"/>
    <col min="9473" max="9473" width="4.33203125" style="57" customWidth="1"/>
    <col min="9474" max="9474" width="5.33203125" style="57" customWidth="1"/>
    <col min="9475" max="9475" width="21" style="57" customWidth="1"/>
    <col min="9476" max="9488" width="8" style="57" customWidth="1"/>
    <col min="9489" max="9489" width="8.25" style="57" customWidth="1"/>
    <col min="9490" max="9728" width="7" style="57"/>
    <col min="9729" max="9729" width="4.33203125" style="57" customWidth="1"/>
    <col min="9730" max="9730" width="5.33203125" style="57" customWidth="1"/>
    <col min="9731" max="9731" width="21" style="57" customWidth="1"/>
    <col min="9732" max="9744" width="8" style="57" customWidth="1"/>
    <col min="9745" max="9745" width="8.25" style="57" customWidth="1"/>
    <col min="9746" max="9984" width="7" style="57"/>
    <col min="9985" max="9985" width="4.33203125" style="57" customWidth="1"/>
    <col min="9986" max="9986" width="5.33203125" style="57" customWidth="1"/>
    <col min="9987" max="9987" width="21" style="57" customWidth="1"/>
    <col min="9988" max="10000" width="8" style="57" customWidth="1"/>
    <col min="10001" max="10001" width="8.25" style="57" customWidth="1"/>
    <col min="10002" max="10240" width="7" style="57"/>
    <col min="10241" max="10241" width="4.33203125" style="57" customWidth="1"/>
    <col min="10242" max="10242" width="5.33203125" style="57" customWidth="1"/>
    <col min="10243" max="10243" width="21" style="57" customWidth="1"/>
    <col min="10244" max="10256" width="8" style="57" customWidth="1"/>
    <col min="10257" max="10257" width="8.25" style="57" customWidth="1"/>
    <col min="10258" max="10496" width="7" style="57"/>
    <col min="10497" max="10497" width="4.33203125" style="57" customWidth="1"/>
    <col min="10498" max="10498" width="5.33203125" style="57" customWidth="1"/>
    <col min="10499" max="10499" width="21" style="57" customWidth="1"/>
    <col min="10500" max="10512" width="8" style="57" customWidth="1"/>
    <col min="10513" max="10513" width="8.25" style="57" customWidth="1"/>
    <col min="10514" max="10752" width="7" style="57"/>
    <col min="10753" max="10753" width="4.33203125" style="57" customWidth="1"/>
    <col min="10754" max="10754" width="5.33203125" style="57" customWidth="1"/>
    <col min="10755" max="10755" width="21" style="57" customWidth="1"/>
    <col min="10756" max="10768" width="8" style="57" customWidth="1"/>
    <col min="10769" max="10769" width="8.25" style="57" customWidth="1"/>
    <col min="10770" max="11008" width="7" style="57"/>
    <col min="11009" max="11009" width="4.33203125" style="57" customWidth="1"/>
    <col min="11010" max="11010" width="5.33203125" style="57" customWidth="1"/>
    <col min="11011" max="11011" width="21" style="57" customWidth="1"/>
    <col min="11012" max="11024" width="8" style="57" customWidth="1"/>
    <col min="11025" max="11025" width="8.25" style="57" customWidth="1"/>
    <col min="11026" max="11264" width="7" style="57"/>
    <col min="11265" max="11265" width="4.33203125" style="57" customWidth="1"/>
    <col min="11266" max="11266" width="5.33203125" style="57" customWidth="1"/>
    <col min="11267" max="11267" width="21" style="57" customWidth="1"/>
    <col min="11268" max="11280" width="8" style="57" customWidth="1"/>
    <col min="11281" max="11281" width="8.25" style="57" customWidth="1"/>
    <col min="11282" max="11520" width="7" style="57"/>
    <col min="11521" max="11521" width="4.33203125" style="57" customWidth="1"/>
    <col min="11522" max="11522" width="5.33203125" style="57" customWidth="1"/>
    <col min="11523" max="11523" width="21" style="57" customWidth="1"/>
    <col min="11524" max="11536" width="8" style="57" customWidth="1"/>
    <col min="11537" max="11537" width="8.25" style="57" customWidth="1"/>
    <col min="11538" max="11776" width="7" style="57"/>
    <col min="11777" max="11777" width="4.33203125" style="57" customWidth="1"/>
    <col min="11778" max="11778" width="5.33203125" style="57" customWidth="1"/>
    <col min="11779" max="11779" width="21" style="57" customWidth="1"/>
    <col min="11780" max="11792" width="8" style="57" customWidth="1"/>
    <col min="11793" max="11793" width="8.25" style="57" customWidth="1"/>
    <col min="11794" max="12032" width="7" style="57"/>
    <col min="12033" max="12033" width="4.33203125" style="57" customWidth="1"/>
    <col min="12034" max="12034" width="5.33203125" style="57" customWidth="1"/>
    <col min="12035" max="12035" width="21" style="57" customWidth="1"/>
    <col min="12036" max="12048" width="8" style="57" customWidth="1"/>
    <col min="12049" max="12049" width="8.25" style="57" customWidth="1"/>
    <col min="12050" max="12288" width="7" style="57"/>
    <col min="12289" max="12289" width="4.33203125" style="57" customWidth="1"/>
    <col min="12290" max="12290" width="5.33203125" style="57" customWidth="1"/>
    <col min="12291" max="12291" width="21" style="57" customWidth="1"/>
    <col min="12292" max="12304" width="8" style="57" customWidth="1"/>
    <col min="12305" max="12305" width="8.25" style="57" customWidth="1"/>
    <col min="12306" max="12544" width="7" style="57"/>
    <col min="12545" max="12545" width="4.33203125" style="57" customWidth="1"/>
    <col min="12546" max="12546" width="5.33203125" style="57" customWidth="1"/>
    <col min="12547" max="12547" width="21" style="57" customWidth="1"/>
    <col min="12548" max="12560" width="8" style="57" customWidth="1"/>
    <col min="12561" max="12561" width="8.25" style="57" customWidth="1"/>
    <col min="12562" max="12800" width="7" style="57"/>
    <col min="12801" max="12801" width="4.33203125" style="57" customWidth="1"/>
    <col min="12802" max="12802" width="5.33203125" style="57" customWidth="1"/>
    <col min="12803" max="12803" width="21" style="57" customWidth="1"/>
    <col min="12804" max="12816" width="8" style="57" customWidth="1"/>
    <col min="12817" max="12817" width="8.25" style="57" customWidth="1"/>
    <col min="12818" max="13056" width="7" style="57"/>
    <col min="13057" max="13057" width="4.33203125" style="57" customWidth="1"/>
    <col min="13058" max="13058" width="5.33203125" style="57" customWidth="1"/>
    <col min="13059" max="13059" width="21" style="57" customWidth="1"/>
    <col min="13060" max="13072" width="8" style="57" customWidth="1"/>
    <col min="13073" max="13073" width="8.25" style="57" customWidth="1"/>
    <col min="13074" max="13312" width="7" style="57"/>
    <col min="13313" max="13313" width="4.33203125" style="57" customWidth="1"/>
    <col min="13314" max="13314" width="5.33203125" style="57" customWidth="1"/>
    <col min="13315" max="13315" width="21" style="57" customWidth="1"/>
    <col min="13316" max="13328" width="8" style="57" customWidth="1"/>
    <col min="13329" max="13329" width="8.25" style="57" customWidth="1"/>
    <col min="13330" max="13568" width="7" style="57"/>
    <col min="13569" max="13569" width="4.33203125" style="57" customWidth="1"/>
    <col min="13570" max="13570" width="5.33203125" style="57" customWidth="1"/>
    <col min="13571" max="13571" width="21" style="57" customWidth="1"/>
    <col min="13572" max="13584" width="8" style="57" customWidth="1"/>
    <col min="13585" max="13585" width="8.25" style="57" customWidth="1"/>
    <col min="13586" max="13824" width="7" style="57"/>
    <col min="13825" max="13825" width="4.33203125" style="57" customWidth="1"/>
    <col min="13826" max="13826" width="5.33203125" style="57" customWidth="1"/>
    <col min="13827" max="13827" width="21" style="57" customWidth="1"/>
    <col min="13828" max="13840" width="8" style="57" customWidth="1"/>
    <col min="13841" max="13841" width="8.25" style="57" customWidth="1"/>
    <col min="13842" max="14080" width="7" style="57"/>
    <col min="14081" max="14081" width="4.33203125" style="57" customWidth="1"/>
    <col min="14082" max="14082" width="5.33203125" style="57" customWidth="1"/>
    <col min="14083" max="14083" width="21" style="57" customWidth="1"/>
    <col min="14084" max="14096" width="8" style="57" customWidth="1"/>
    <col min="14097" max="14097" width="8.25" style="57" customWidth="1"/>
    <col min="14098" max="14336" width="7" style="57"/>
    <col min="14337" max="14337" width="4.33203125" style="57" customWidth="1"/>
    <col min="14338" max="14338" width="5.33203125" style="57" customWidth="1"/>
    <col min="14339" max="14339" width="21" style="57" customWidth="1"/>
    <col min="14340" max="14352" width="8" style="57" customWidth="1"/>
    <col min="14353" max="14353" width="8.25" style="57" customWidth="1"/>
    <col min="14354" max="14592" width="7" style="57"/>
    <col min="14593" max="14593" width="4.33203125" style="57" customWidth="1"/>
    <col min="14594" max="14594" width="5.33203125" style="57" customWidth="1"/>
    <col min="14595" max="14595" width="21" style="57" customWidth="1"/>
    <col min="14596" max="14608" width="8" style="57" customWidth="1"/>
    <col min="14609" max="14609" width="8.25" style="57" customWidth="1"/>
    <col min="14610" max="14848" width="7" style="57"/>
    <col min="14849" max="14849" width="4.33203125" style="57" customWidth="1"/>
    <col min="14850" max="14850" width="5.33203125" style="57" customWidth="1"/>
    <col min="14851" max="14851" width="21" style="57" customWidth="1"/>
    <col min="14852" max="14864" width="8" style="57" customWidth="1"/>
    <col min="14865" max="14865" width="8.25" style="57" customWidth="1"/>
    <col min="14866" max="15104" width="7" style="57"/>
    <col min="15105" max="15105" width="4.33203125" style="57" customWidth="1"/>
    <col min="15106" max="15106" width="5.33203125" style="57" customWidth="1"/>
    <col min="15107" max="15107" width="21" style="57" customWidth="1"/>
    <col min="15108" max="15120" width="8" style="57" customWidth="1"/>
    <col min="15121" max="15121" width="8.25" style="57" customWidth="1"/>
    <col min="15122" max="15360" width="7" style="57"/>
    <col min="15361" max="15361" width="4.33203125" style="57" customWidth="1"/>
    <col min="15362" max="15362" width="5.33203125" style="57" customWidth="1"/>
    <col min="15363" max="15363" width="21" style="57" customWidth="1"/>
    <col min="15364" max="15376" width="8" style="57" customWidth="1"/>
    <col min="15377" max="15377" width="8.25" style="57" customWidth="1"/>
    <col min="15378" max="15616" width="7" style="57"/>
    <col min="15617" max="15617" width="4.33203125" style="57" customWidth="1"/>
    <col min="15618" max="15618" width="5.33203125" style="57" customWidth="1"/>
    <col min="15619" max="15619" width="21" style="57" customWidth="1"/>
    <col min="15620" max="15632" width="8" style="57" customWidth="1"/>
    <col min="15633" max="15633" width="8.25" style="57" customWidth="1"/>
    <col min="15634" max="15872" width="7" style="57"/>
    <col min="15873" max="15873" width="4.33203125" style="57" customWidth="1"/>
    <col min="15874" max="15874" width="5.33203125" style="57" customWidth="1"/>
    <col min="15875" max="15875" width="21" style="57" customWidth="1"/>
    <col min="15876" max="15888" width="8" style="57" customWidth="1"/>
    <col min="15889" max="15889" width="8.25" style="57" customWidth="1"/>
    <col min="15890" max="16128" width="7" style="57"/>
    <col min="16129" max="16129" width="4.33203125" style="57" customWidth="1"/>
    <col min="16130" max="16130" width="5.33203125" style="57" customWidth="1"/>
    <col min="16131" max="16131" width="21" style="57" customWidth="1"/>
    <col min="16132" max="16144" width="8" style="57" customWidth="1"/>
    <col min="16145" max="16145" width="8.25" style="57" customWidth="1"/>
    <col min="16146" max="16384" width="7" style="57"/>
  </cols>
  <sheetData>
    <row r="1" spans="2:17" ht="14.25" customHeight="1" x14ac:dyDescent="0.55000000000000004">
      <c r="B1" s="57" t="s">
        <v>170</v>
      </c>
    </row>
    <row r="3" spans="2:17" ht="14.25" customHeight="1" x14ac:dyDescent="0.55000000000000004">
      <c r="B3" s="57" t="s">
        <v>82</v>
      </c>
    </row>
    <row r="4" spans="2:17" ht="14.25" customHeight="1" x14ac:dyDescent="0.55000000000000004">
      <c r="O4" s="58" t="s">
        <v>83</v>
      </c>
      <c r="P4" s="58"/>
    </row>
    <row r="5" spans="2:17" ht="14.25" customHeight="1" x14ac:dyDescent="0.55000000000000004">
      <c r="B5" s="133"/>
      <c r="C5" s="134"/>
      <c r="D5" s="60" t="s">
        <v>84</v>
      </c>
      <c r="E5" s="60" t="s">
        <v>85</v>
      </c>
      <c r="F5" s="60" t="s">
        <v>86</v>
      </c>
      <c r="G5" s="60" t="s">
        <v>87</v>
      </c>
      <c r="H5" s="60" t="s">
        <v>88</v>
      </c>
      <c r="I5" s="60" t="s">
        <v>89</v>
      </c>
      <c r="J5" s="60" t="s">
        <v>90</v>
      </c>
      <c r="K5" s="60" t="s">
        <v>91</v>
      </c>
      <c r="L5" s="60" t="s">
        <v>92</v>
      </c>
      <c r="M5" s="60" t="s">
        <v>93</v>
      </c>
      <c r="N5" s="60" t="s">
        <v>94</v>
      </c>
      <c r="O5" s="60" t="s">
        <v>95</v>
      </c>
      <c r="P5" s="61"/>
    </row>
    <row r="6" spans="2:17" ht="14.25" customHeight="1" x14ac:dyDescent="0.55000000000000004">
      <c r="B6" s="135" t="s">
        <v>96</v>
      </c>
      <c r="C6" s="136"/>
      <c r="D6" s="62">
        <v>686949</v>
      </c>
      <c r="E6" s="13">
        <v>629457</v>
      </c>
      <c r="F6" s="12">
        <f>'日本語(Japanese)'!F6</f>
        <v>637709.17500000005</v>
      </c>
      <c r="G6" s="12">
        <f>'日本語(Japanese)'!G6</f>
        <v>630458</v>
      </c>
      <c r="H6" s="12">
        <f>'日本語(Japanese)'!H6</f>
        <v>653525.44499999995</v>
      </c>
      <c r="I6" s="12">
        <f>'日本語(Japanese)'!I6</f>
        <v>668470</v>
      </c>
      <c r="J6" s="12">
        <f>'日本語(Japanese)'!J6</f>
        <v>625839</v>
      </c>
      <c r="K6" s="63"/>
      <c r="L6" s="15"/>
      <c r="M6" s="15"/>
      <c r="N6" s="63"/>
      <c r="O6" s="15"/>
      <c r="P6" s="64"/>
    </row>
    <row r="7" spans="2:17" ht="14.25" customHeight="1" x14ac:dyDescent="0.55000000000000004">
      <c r="B7" s="137" t="s">
        <v>97</v>
      </c>
      <c r="C7" s="138"/>
      <c r="D7" s="65">
        <v>5.8000000000000003E-2</v>
      </c>
      <c r="E7" s="17">
        <v>5.0999999999999997E-2</v>
      </c>
      <c r="F7" s="17">
        <f>'日本語(Japanese)'!F7</f>
        <v>0.06</v>
      </c>
      <c r="G7" s="17">
        <f>'日本語(Japanese)'!G7</f>
        <v>4.5999999999999999E-2</v>
      </c>
      <c r="H7" s="17">
        <f>'日本語(Japanese)'!H7</f>
        <v>4.9000000000000002E-2</v>
      </c>
      <c r="I7" s="17">
        <f>'日本語(Japanese)'!I7</f>
        <v>6.0999999999999999E-2</v>
      </c>
      <c r="J7" s="17">
        <f>'日本語(Japanese)'!J7</f>
        <v>4.7E-2</v>
      </c>
      <c r="K7" s="65"/>
      <c r="L7" s="17"/>
      <c r="M7" s="17"/>
      <c r="N7" s="65"/>
      <c r="O7" s="17"/>
      <c r="P7" s="66"/>
    </row>
    <row r="8" spans="2:17" ht="14.25" customHeight="1" x14ac:dyDescent="0.55000000000000004">
      <c r="B8" s="139" t="s">
        <v>98</v>
      </c>
      <c r="C8" s="140"/>
      <c r="D8" s="62">
        <v>36038</v>
      </c>
      <c r="E8" s="12">
        <v>31239</v>
      </c>
      <c r="F8" s="12">
        <f>'日本語(Japanese)'!F8</f>
        <v>36140.932999999997</v>
      </c>
      <c r="G8" s="12">
        <f>'日本語(Japanese)'!G8</f>
        <v>29700.467000000001</v>
      </c>
      <c r="H8" s="12">
        <f>'日本語(Japanese)'!H8</f>
        <v>29937.07</v>
      </c>
      <c r="I8" s="12">
        <f>'日本語(Japanese)'!I8</f>
        <v>29479.080999999998</v>
      </c>
      <c r="J8" s="12">
        <f>'日本語(Japanese)'!J8</f>
        <v>33940</v>
      </c>
      <c r="K8" s="62"/>
      <c r="L8" s="12"/>
      <c r="M8" s="12"/>
      <c r="N8" s="62"/>
      <c r="O8" s="12"/>
      <c r="P8" s="64"/>
    </row>
    <row r="9" spans="2:17" ht="14.25" customHeight="1" x14ac:dyDescent="0.55000000000000004">
      <c r="B9" s="137" t="s">
        <v>97</v>
      </c>
      <c r="C9" s="138"/>
      <c r="D9" s="65">
        <v>0.04</v>
      </c>
      <c r="E9" s="17">
        <v>-6.0000000000000001E-3</v>
      </c>
      <c r="F9" s="17">
        <f>'日本語(Japanese)'!F9</f>
        <v>-1.4999999999999999E-2</v>
      </c>
      <c r="G9" s="17">
        <f>'日本語(Japanese)'!G9</f>
        <v>3.1E-2</v>
      </c>
      <c r="H9" s="17">
        <f>'日本語(Japanese)'!H9</f>
        <v>5.5E-2</v>
      </c>
      <c r="I9" s="17">
        <f>'日本語(Japanese)'!I9</f>
        <v>3.2000000000000001E-2</v>
      </c>
      <c r="J9" s="17">
        <f>'日本語(Japanese)'!J9</f>
        <v>3.4000000000000002E-2</v>
      </c>
      <c r="K9" s="65"/>
      <c r="L9" s="17"/>
      <c r="M9" s="17"/>
      <c r="N9" s="65"/>
      <c r="O9" s="17"/>
      <c r="P9" s="66"/>
    </row>
    <row r="10" spans="2:17" ht="11" x14ac:dyDescent="0.55000000000000004">
      <c r="B10" s="68"/>
      <c r="C10" s="68"/>
      <c r="D10" s="68"/>
      <c r="E10" s="68"/>
      <c r="F10" s="68"/>
      <c r="G10" s="68"/>
      <c r="H10" s="68"/>
      <c r="I10" s="68"/>
      <c r="J10" s="68"/>
      <c r="K10" s="68"/>
      <c r="L10" s="68"/>
      <c r="M10" s="68"/>
      <c r="N10" s="68"/>
      <c r="O10" s="68"/>
      <c r="P10" s="69"/>
    </row>
    <row r="11" spans="2:17" ht="14.25" customHeight="1" x14ac:dyDescent="0.55000000000000004">
      <c r="B11" s="69"/>
      <c r="C11" s="69"/>
      <c r="D11" s="69"/>
      <c r="E11" s="69"/>
      <c r="F11" s="69"/>
      <c r="G11" s="69"/>
      <c r="H11" s="69"/>
      <c r="I11" s="69"/>
      <c r="J11" s="69"/>
      <c r="K11" s="69"/>
      <c r="L11" s="69"/>
      <c r="M11" s="69"/>
      <c r="N11" s="69"/>
      <c r="O11" s="69"/>
      <c r="P11" s="69"/>
    </row>
    <row r="12" spans="2:17" ht="14.25" customHeight="1" x14ac:dyDescent="0.55000000000000004">
      <c r="B12" s="57" t="s">
        <v>99</v>
      </c>
    </row>
    <row r="13" spans="2:17" ht="14.25" customHeight="1" x14ac:dyDescent="0.55000000000000004">
      <c r="I13" s="57"/>
      <c r="O13" s="58" t="s">
        <v>83</v>
      </c>
      <c r="P13" s="58"/>
    </row>
    <row r="14" spans="2:17" ht="11" x14ac:dyDescent="0.55000000000000004">
      <c r="B14" s="133"/>
      <c r="C14" s="134"/>
      <c r="D14" s="60" t="s">
        <v>84</v>
      </c>
      <c r="E14" s="60" t="s">
        <v>100</v>
      </c>
      <c r="F14" s="60" t="s">
        <v>101</v>
      </c>
      <c r="G14" s="60" t="s">
        <v>102</v>
      </c>
      <c r="H14" s="60" t="s">
        <v>103</v>
      </c>
      <c r="I14" s="60" t="s">
        <v>104</v>
      </c>
      <c r="J14" s="70" t="s">
        <v>105</v>
      </c>
      <c r="K14" s="70" t="s">
        <v>106</v>
      </c>
      <c r="L14" s="60" t="s">
        <v>107</v>
      </c>
      <c r="M14" s="60" t="s">
        <v>108</v>
      </c>
      <c r="N14" s="60" t="s">
        <v>109</v>
      </c>
      <c r="O14" s="60" t="s">
        <v>110</v>
      </c>
      <c r="P14" s="71"/>
    </row>
    <row r="15" spans="2:17" ht="14.25" customHeight="1" x14ac:dyDescent="0.55000000000000004">
      <c r="B15" s="141" t="s">
        <v>96</v>
      </c>
      <c r="C15" s="142"/>
      <c r="D15" s="62">
        <f>+D6</f>
        <v>686949</v>
      </c>
      <c r="E15" s="13">
        <v>1316406</v>
      </c>
      <c r="F15" s="12">
        <f>'日本語(Japanese)'!F16</f>
        <v>1954115.175</v>
      </c>
      <c r="G15" s="12">
        <f>'日本語(Japanese)'!G16</f>
        <v>2584574.0639999998</v>
      </c>
      <c r="H15" s="12">
        <f>'日本語(Japanese)'!H16</f>
        <v>3238099.5090000001</v>
      </c>
      <c r="I15" s="12">
        <f>'日本語(Japanese)'!I16</f>
        <v>3906570.3640000001</v>
      </c>
      <c r="J15" s="12">
        <f>'日本語(Japanese)'!J16</f>
        <v>4532409</v>
      </c>
      <c r="K15" s="63"/>
      <c r="L15" s="15"/>
      <c r="M15" s="15"/>
      <c r="N15" s="72"/>
      <c r="O15" s="15"/>
      <c r="P15" s="64"/>
      <c r="Q15" s="73"/>
    </row>
    <row r="16" spans="2:17" ht="14.25" customHeight="1" x14ac:dyDescent="0.55000000000000004">
      <c r="B16" s="143" t="s">
        <v>97</v>
      </c>
      <c r="C16" s="144"/>
      <c r="D16" s="65">
        <f t="shared" ref="D16:D18" si="0">+D7</f>
        <v>5.8000000000000003E-2</v>
      </c>
      <c r="E16" s="17">
        <v>5.5E-2</v>
      </c>
      <c r="F16" s="17">
        <f>'日本語(Japanese)'!F17</f>
        <v>5.6000000000000001E-2</v>
      </c>
      <c r="G16" s="17">
        <f>'日本語(Japanese)'!G17</f>
        <v>5.3999999999999999E-2</v>
      </c>
      <c r="H16" s="17">
        <f>'日本語(Japanese)'!H17</f>
        <v>5.2999999999999999E-2</v>
      </c>
      <c r="I16" s="17">
        <f>'日本語(Japanese)'!I17</f>
        <v>5.3999999999999999E-2</v>
      </c>
      <c r="J16" s="17">
        <f>'日本語(Japanese)'!J17</f>
        <v>5.2999999999999999E-2</v>
      </c>
      <c r="K16" s="65"/>
      <c r="L16" s="17"/>
      <c r="M16" s="17"/>
      <c r="N16" s="65"/>
      <c r="O16" s="17"/>
      <c r="P16" s="66"/>
    </row>
    <row r="17" spans="2:16" s="74" customFormat="1" ht="14.25" customHeight="1" x14ac:dyDescent="0.55000000000000004">
      <c r="B17" s="141" t="s">
        <v>98</v>
      </c>
      <c r="C17" s="142"/>
      <c r="D17" s="62">
        <f t="shared" si="0"/>
        <v>36038</v>
      </c>
      <c r="E17" s="12">
        <v>67277</v>
      </c>
      <c r="F17" s="12">
        <f>'日本語(Japanese)'!F18</f>
        <v>103417.93299999999</v>
      </c>
      <c r="G17" s="12">
        <f>'日本語(Japanese)'!G18</f>
        <v>133119.05900000001</v>
      </c>
      <c r="H17" s="12">
        <f>'日本語(Japanese)'!H18</f>
        <v>163056.12899999999</v>
      </c>
      <c r="I17" s="12">
        <f>'日本語(Japanese)'!I18</f>
        <v>192535.21</v>
      </c>
      <c r="J17" s="12">
        <f>'日本語(Japanese)'!J18</f>
        <v>226475</v>
      </c>
      <c r="K17" s="62"/>
      <c r="L17" s="12"/>
      <c r="M17" s="12"/>
      <c r="N17" s="75"/>
      <c r="O17" s="12"/>
      <c r="P17" s="64"/>
    </row>
    <row r="18" spans="2:16" ht="14.25" customHeight="1" x14ac:dyDescent="0.55000000000000004">
      <c r="B18" s="143" t="s">
        <v>97</v>
      </c>
      <c r="C18" s="144"/>
      <c r="D18" s="65">
        <f t="shared" si="0"/>
        <v>0.04</v>
      </c>
      <c r="E18" s="17">
        <v>1.7999999999999999E-2</v>
      </c>
      <c r="F18" s="17">
        <f>'日本語(Japanese)'!F19</f>
        <v>6.0000000000000001E-3</v>
      </c>
      <c r="G18" s="17">
        <f>'日本語(Japanese)'!G19</f>
        <v>1.2E-2</v>
      </c>
      <c r="H18" s="17">
        <v>1.9E-2</v>
      </c>
      <c r="I18" s="17">
        <f>'日本語(Japanese)'!I19</f>
        <v>2.1000000000000001E-2</v>
      </c>
      <c r="J18" s="17">
        <f>'日本語(Japanese)'!J19</f>
        <v>2.3E-2</v>
      </c>
      <c r="K18" s="76"/>
      <c r="L18" s="17"/>
      <c r="M18" s="24"/>
      <c r="N18" s="77"/>
      <c r="O18" s="24"/>
      <c r="P18" s="66"/>
    </row>
    <row r="19" spans="2:16" ht="14.25" customHeight="1" x14ac:dyDescent="0.55000000000000004">
      <c r="B19" s="68"/>
      <c r="C19" s="68"/>
      <c r="D19" s="68"/>
      <c r="E19" s="68"/>
      <c r="F19" s="68"/>
      <c r="G19" s="68"/>
      <c r="H19" s="68"/>
      <c r="I19" s="68"/>
      <c r="J19" s="68"/>
      <c r="K19" s="68"/>
      <c r="L19" s="68"/>
      <c r="M19" s="68"/>
      <c r="N19" s="68"/>
      <c r="O19" s="68"/>
      <c r="P19" s="69"/>
    </row>
    <row r="21" spans="2:16" ht="14.25" customHeight="1" x14ac:dyDescent="0.55000000000000004">
      <c r="B21" s="57" t="s">
        <v>81</v>
      </c>
    </row>
    <row r="23" spans="2:16" ht="14.25" customHeight="1" x14ac:dyDescent="0.55000000000000004">
      <c r="B23" s="57" t="s">
        <v>82</v>
      </c>
    </row>
    <row r="24" spans="2:16" ht="14.25" customHeight="1" x14ac:dyDescent="0.55000000000000004">
      <c r="O24" s="58" t="s">
        <v>83</v>
      </c>
      <c r="P24" s="58"/>
    </row>
    <row r="25" spans="2:16" ht="14.25" customHeight="1" x14ac:dyDescent="0.55000000000000004">
      <c r="B25" s="133"/>
      <c r="C25" s="134"/>
      <c r="D25" s="60" t="s">
        <v>84</v>
      </c>
      <c r="E25" s="60" t="s">
        <v>85</v>
      </c>
      <c r="F25" s="60" t="s">
        <v>86</v>
      </c>
      <c r="G25" s="60" t="s">
        <v>87</v>
      </c>
      <c r="H25" s="60" t="s">
        <v>88</v>
      </c>
      <c r="I25" s="60" t="s">
        <v>89</v>
      </c>
      <c r="J25" s="60" t="s">
        <v>90</v>
      </c>
      <c r="K25" s="60" t="s">
        <v>91</v>
      </c>
      <c r="L25" s="60" t="s">
        <v>92</v>
      </c>
      <c r="M25" s="60" t="s">
        <v>93</v>
      </c>
      <c r="N25" s="60" t="s">
        <v>94</v>
      </c>
      <c r="O25" s="60" t="s">
        <v>95</v>
      </c>
      <c r="P25" s="61"/>
    </row>
    <row r="26" spans="2:16" ht="14.25" customHeight="1" x14ac:dyDescent="0.55000000000000004">
      <c r="B26" s="135" t="s">
        <v>96</v>
      </c>
      <c r="C26" s="136"/>
      <c r="D26" s="62">
        <v>649232</v>
      </c>
      <c r="E26" s="13">
        <v>598879</v>
      </c>
      <c r="F26" s="12">
        <v>601753</v>
      </c>
      <c r="G26" s="12">
        <v>602555</v>
      </c>
      <c r="H26" s="62">
        <v>622985</v>
      </c>
      <c r="I26" s="12">
        <v>630084</v>
      </c>
      <c r="J26" s="63">
        <v>597990</v>
      </c>
      <c r="K26" s="63">
        <v>609743</v>
      </c>
      <c r="L26" s="15">
        <v>647915</v>
      </c>
      <c r="M26" s="15">
        <v>713277</v>
      </c>
      <c r="N26" s="63">
        <v>636204</v>
      </c>
      <c r="O26" s="15">
        <v>581889</v>
      </c>
      <c r="P26" s="64"/>
    </row>
    <row r="27" spans="2:16" ht="14.25" customHeight="1" x14ac:dyDescent="0.55000000000000004">
      <c r="B27" s="137" t="s">
        <v>97</v>
      </c>
      <c r="C27" s="138"/>
      <c r="D27" s="65">
        <v>7.5999999999999998E-2</v>
      </c>
      <c r="E27" s="17">
        <v>4.7E-2</v>
      </c>
      <c r="F27" s="17">
        <v>3.5000000000000003E-2</v>
      </c>
      <c r="G27" s="17">
        <v>9.4E-2</v>
      </c>
      <c r="H27" s="65">
        <v>3.7999999999999999E-2</v>
      </c>
      <c r="I27" s="17">
        <v>0.08</v>
      </c>
      <c r="J27" s="65">
        <v>5.5E-2</v>
      </c>
      <c r="K27" s="65">
        <v>3.9E-2</v>
      </c>
      <c r="L27" s="17">
        <v>0.06</v>
      </c>
      <c r="M27" s="17">
        <v>6.4000000000000001E-2</v>
      </c>
      <c r="N27" s="65">
        <v>6.8000000000000005E-2</v>
      </c>
      <c r="O27" s="17">
        <v>4.2000000000000003E-2</v>
      </c>
      <c r="P27" s="66"/>
    </row>
    <row r="28" spans="2:16" ht="14.25" customHeight="1" x14ac:dyDescent="0.55000000000000004">
      <c r="B28" s="139" t="s">
        <v>98</v>
      </c>
      <c r="C28" s="140"/>
      <c r="D28" s="62">
        <v>34658</v>
      </c>
      <c r="E28" s="12">
        <v>31432</v>
      </c>
      <c r="F28" s="12">
        <v>36697</v>
      </c>
      <c r="G28" s="13">
        <v>28797</v>
      </c>
      <c r="H28" s="67">
        <v>28367</v>
      </c>
      <c r="I28" s="12">
        <v>28569</v>
      </c>
      <c r="J28" s="62">
        <v>32833</v>
      </c>
      <c r="K28" s="62">
        <v>30798</v>
      </c>
      <c r="L28" s="12">
        <v>34715</v>
      </c>
      <c r="M28" s="12">
        <v>25524</v>
      </c>
      <c r="N28" s="62">
        <v>29845</v>
      </c>
      <c r="O28" s="12">
        <v>28762</v>
      </c>
      <c r="P28" s="64"/>
    </row>
    <row r="29" spans="2:16" ht="14.25" customHeight="1" x14ac:dyDescent="0.55000000000000004">
      <c r="B29" s="137" t="s">
        <v>97</v>
      </c>
      <c r="C29" s="138"/>
      <c r="D29" s="65">
        <v>1E-3</v>
      </c>
      <c r="E29" s="17">
        <v>2.7E-2</v>
      </c>
      <c r="F29" s="17">
        <v>4.1000000000000002E-2</v>
      </c>
      <c r="G29" s="17">
        <v>8.9999999999999993E-3</v>
      </c>
      <c r="H29" s="65">
        <v>-1.2E-2</v>
      </c>
      <c r="I29" s="17">
        <v>1E-3</v>
      </c>
      <c r="J29" s="65">
        <v>-3.6999999999999998E-2</v>
      </c>
      <c r="K29" s="65">
        <v>-2.4E-2</v>
      </c>
      <c r="L29" s="17">
        <v>0.02</v>
      </c>
      <c r="M29" s="17">
        <v>-7.9000000000000001E-2</v>
      </c>
      <c r="N29" s="65">
        <v>3.5000000000000003E-2</v>
      </c>
      <c r="O29" s="17">
        <v>1.6E-2</v>
      </c>
      <c r="P29" s="66"/>
    </row>
    <row r="30" spans="2:16" ht="11" x14ac:dyDescent="0.55000000000000004">
      <c r="B30" s="68"/>
      <c r="C30" s="68"/>
      <c r="D30" s="68"/>
      <c r="E30" s="68"/>
      <c r="F30" s="68"/>
      <c r="G30" s="68"/>
      <c r="H30" s="68"/>
      <c r="I30" s="68"/>
      <c r="J30" s="68"/>
      <c r="K30" s="68"/>
      <c r="L30" s="68"/>
      <c r="M30" s="68"/>
      <c r="N30" s="68"/>
      <c r="O30" s="68"/>
      <c r="P30" s="69"/>
    </row>
    <row r="31" spans="2:16" ht="14.25" customHeight="1" x14ac:dyDescent="0.55000000000000004">
      <c r="B31" s="69"/>
      <c r="C31" s="69"/>
      <c r="D31" s="69"/>
      <c r="E31" s="69"/>
      <c r="F31" s="69"/>
      <c r="G31" s="69"/>
      <c r="H31" s="69"/>
      <c r="I31" s="69"/>
      <c r="J31" s="69"/>
      <c r="K31" s="69"/>
      <c r="L31" s="69"/>
      <c r="M31" s="69"/>
      <c r="N31" s="69"/>
      <c r="O31" s="69"/>
      <c r="P31" s="69"/>
    </row>
    <row r="32" spans="2:16" ht="14.25" customHeight="1" x14ac:dyDescent="0.55000000000000004">
      <c r="B32" s="57" t="s">
        <v>99</v>
      </c>
    </row>
    <row r="33" spans="2:17" ht="14.25" customHeight="1" x14ac:dyDescent="0.55000000000000004">
      <c r="I33" s="57"/>
      <c r="O33" s="58" t="s">
        <v>83</v>
      </c>
      <c r="P33" s="58"/>
    </row>
    <row r="34" spans="2:17" ht="11" x14ac:dyDescent="0.55000000000000004">
      <c r="B34" s="133"/>
      <c r="C34" s="134"/>
      <c r="D34" s="60" t="s">
        <v>84</v>
      </c>
      <c r="E34" s="60" t="s">
        <v>100</v>
      </c>
      <c r="F34" s="60" t="s">
        <v>101</v>
      </c>
      <c r="G34" s="60" t="s">
        <v>102</v>
      </c>
      <c r="H34" s="60" t="s">
        <v>103</v>
      </c>
      <c r="I34" s="60" t="s">
        <v>104</v>
      </c>
      <c r="J34" s="70" t="s">
        <v>105</v>
      </c>
      <c r="K34" s="70" t="s">
        <v>106</v>
      </c>
      <c r="L34" s="60" t="s">
        <v>107</v>
      </c>
      <c r="M34" s="60" t="s">
        <v>108</v>
      </c>
      <c r="N34" s="60" t="s">
        <v>109</v>
      </c>
      <c r="O34" s="60" t="s">
        <v>110</v>
      </c>
      <c r="P34" s="71"/>
    </row>
    <row r="35" spans="2:17" ht="14.25" customHeight="1" x14ac:dyDescent="0.55000000000000004">
      <c r="B35" s="141" t="s">
        <v>96</v>
      </c>
      <c r="C35" s="142"/>
      <c r="D35" s="62">
        <v>649232</v>
      </c>
      <c r="E35" s="13">
        <v>1248111</v>
      </c>
      <c r="F35" s="12">
        <v>1849864</v>
      </c>
      <c r="G35" s="12">
        <v>2452420</v>
      </c>
      <c r="H35" s="62">
        <v>3075405</v>
      </c>
      <c r="I35" s="12">
        <v>3705490</v>
      </c>
      <c r="J35" s="63">
        <v>4303481</v>
      </c>
      <c r="K35" s="63">
        <v>4913224</v>
      </c>
      <c r="L35" s="15">
        <v>5561139</v>
      </c>
      <c r="M35" s="15">
        <v>6274417</v>
      </c>
      <c r="N35" s="72">
        <v>6910622</v>
      </c>
      <c r="O35" s="15">
        <v>7492511</v>
      </c>
      <c r="P35" s="64"/>
      <c r="Q35" s="73"/>
    </row>
    <row r="36" spans="2:17" ht="14.25" customHeight="1" x14ac:dyDescent="0.55000000000000004">
      <c r="B36" s="143" t="s">
        <v>97</v>
      </c>
      <c r="C36" s="144"/>
      <c r="D36" s="65">
        <v>7.5999999999999998E-2</v>
      </c>
      <c r="E36" s="17">
        <v>6.2E-2</v>
      </c>
      <c r="F36" s="17">
        <v>5.2999999999999999E-2</v>
      </c>
      <c r="G36" s="17">
        <v>6.3E-2</v>
      </c>
      <c r="H36" s="65">
        <v>5.7000000000000002E-2</v>
      </c>
      <c r="I36" s="17">
        <v>6.0999999999999999E-2</v>
      </c>
      <c r="J36" s="65">
        <v>0.06</v>
      </c>
      <c r="K36" s="65">
        <v>5.8000000000000003E-2</v>
      </c>
      <c r="L36" s="17">
        <v>5.8000000000000003E-2</v>
      </c>
      <c r="M36" s="17">
        <v>5.8000000000000003E-2</v>
      </c>
      <c r="N36" s="65">
        <v>5.8999999999999997E-2</v>
      </c>
      <c r="O36" s="17">
        <v>5.8000000000000003E-2</v>
      </c>
      <c r="P36" s="66"/>
    </row>
    <row r="37" spans="2:17" s="74" customFormat="1" ht="14.25" customHeight="1" x14ac:dyDescent="0.55000000000000004">
      <c r="B37" s="141" t="s">
        <v>98</v>
      </c>
      <c r="C37" s="142"/>
      <c r="D37" s="62">
        <v>34658</v>
      </c>
      <c r="E37" s="12">
        <v>66090</v>
      </c>
      <c r="F37" s="12">
        <v>102787</v>
      </c>
      <c r="G37" s="12">
        <v>131584</v>
      </c>
      <c r="H37" s="62">
        <v>159951</v>
      </c>
      <c r="I37" s="12">
        <v>188521</v>
      </c>
      <c r="J37" s="62">
        <v>221354</v>
      </c>
      <c r="K37" s="62">
        <v>252153</v>
      </c>
      <c r="L37" s="12">
        <v>286868</v>
      </c>
      <c r="M37" s="12">
        <v>312393</v>
      </c>
      <c r="N37" s="75">
        <v>342238</v>
      </c>
      <c r="O37" s="12">
        <v>371001</v>
      </c>
      <c r="P37" s="64"/>
    </row>
    <row r="38" spans="2:17" ht="14.25" customHeight="1" x14ac:dyDescent="0.55000000000000004">
      <c r="B38" s="143" t="s">
        <v>97</v>
      </c>
      <c r="C38" s="144"/>
      <c r="D38" s="65">
        <v>1E-3</v>
      </c>
      <c r="E38" s="17">
        <v>1.2999999999999999E-2</v>
      </c>
      <c r="F38" s="17">
        <v>2.3E-2</v>
      </c>
      <c r="G38" s="17">
        <v>0.02</v>
      </c>
      <c r="H38" s="76">
        <v>1.4</v>
      </c>
      <c r="I38" s="17">
        <v>1.2E-2</v>
      </c>
      <c r="J38" s="76">
        <v>0.5</v>
      </c>
      <c r="K38" s="76">
        <v>0.1</v>
      </c>
      <c r="L38" s="17">
        <v>3.0000000000000001E-3</v>
      </c>
      <c r="M38" s="24">
        <v>-0.4</v>
      </c>
      <c r="N38" s="77">
        <v>-0.1</v>
      </c>
      <c r="O38" s="24">
        <v>0.1</v>
      </c>
      <c r="P38" s="66"/>
    </row>
    <row r="39" spans="2:17" ht="14.25" customHeight="1" x14ac:dyDescent="0.55000000000000004">
      <c r="B39" s="68"/>
      <c r="C39" s="68"/>
      <c r="D39" s="68"/>
      <c r="E39" s="68"/>
      <c r="F39" s="68"/>
      <c r="G39" s="68"/>
      <c r="H39" s="68"/>
      <c r="I39" s="68"/>
      <c r="J39" s="68"/>
      <c r="K39" s="68"/>
      <c r="L39" s="68"/>
      <c r="M39" s="68"/>
      <c r="N39" s="68"/>
      <c r="O39" s="68"/>
      <c r="P39" s="69"/>
    </row>
    <row r="41" spans="2:17" ht="14.25" customHeight="1" x14ac:dyDescent="0.55000000000000004">
      <c r="B41" s="57" t="s">
        <v>111</v>
      </c>
    </row>
    <row r="43" spans="2:17" ht="14.25" customHeight="1" x14ac:dyDescent="0.55000000000000004">
      <c r="B43" s="57" t="s">
        <v>82</v>
      </c>
    </row>
    <row r="44" spans="2:17" ht="14.25" customHeight="1" x14ac:dyDescent="0.55000000000000004">
      <c r="O44" s="58" t="s">
        <v>83</v>
      </c>
      <c r="P44" s="58"/>
    </row>
    <row r="45" spans="2:17" ht="14.25" customHeight="1" x14ac:dyDescent="0.55000000000000004">
      <c r="B45" s="133"/>
      <c r="C45" s="134"/>
      <c r="D45" s="60" t="s">
        <v>84</v>
      </c>
      <c r="E45" s="60" t="s">
        <v>85</v>
      </c>
      <c r="F45" s="60" t="s">
        <v>86</v>
      </c>
      <c r="G45" s="60" t="s">
        <v>87</v>
      </c>
      <c r="H45" s="60" t="s">
        <v>88</v>
      </c>
      <c r="I45" s="60" t="s">
        <v>89</v>
      </c>
      <c r="J45" s="60" t="s">
        <v>90</v>
      </c>
      <c r="K45" s="60" t="s">
        <v>91</v>
      </c>
      <c r="L45" s="60" t="s">
        <v>92</v>
      </c>
      <c r="M45" s="60" t="s">
        <v>93</v>
      </c>
      <c r="N45" s="60" t="s">
        <v>94</v>
      </c>
      <c r="O45" s="60" t="s">
        <v>95</v>
      </c>
      <c r="P45" s="61"/>
    </row>
    <row r="46" spans="2:17" ht="14.25" customHeight="1" x14ac:dyDescent="0.55000000000000004">
      <c r="B46" s="135" t="s">
        <v>96</v>
      </c>
      <c r="C46" s="136"/>
      <c r="D46" s="62">
        <v>603597</v>
      </c>
      <c r="E46" s="67">
        <v>572086</v>
      </c>
      <c r="F46" s="62">
        <v>581609</v>
      </c>
      <c r="G46" s="62">
        <v>550726</v>
      </c>
      <c r="H46" s="62">
        <v>600344</v>
      </c>
      <c r="I46" s="62">
        <v>583627</v>
      </c>
      <c r="J46" s="63">
        <v>566688</v>
      </c>
      <c r="K46" s="72">
        <v>587093</v>
      </c>
      <c r="L46" s="63">
        <v>611344</v>
      </c>
      <c r="M46" s="63">
        <v>670641</v>
      </c>
      <c r="N46" s="63">
        <v>595495</v>
      </c>
      <c r="O46" s="63">
        <v>558226</v>
      </c>
      <c r="P46" s="64"/>
    </row>
    <row r="47" spans="2:17" ht="14.25" customHeight="1" x14ac:dyDescent="0.55000000000000004">
      <c r="B47" s="137" t="s">
        <v>97</v>
      </c>
      <c r="C47" s="138"/>
      <c r="D47" s="65">
        <v>0.10299999999999999</v>
      </c>
      <c r="E47" s="65">
        <v>0.1</v>
      </c>
      <c r="F47" s="65">
        <v>7.4999999999999997E-2</v>
      </c>
      <c r="G47" s="65">
        <v>7.2999999999999995E-2</v>
      </c>
      <c r="H47" s="65">
        <v>0.122</v>
      </c>
      <c r="I47" s="65">
        <v>0.11600000000000001</v>
      </c>
      <c r="J47" s="65">
        <v>0.104</v>
      </c>
      <c r="K47" s="65">
        <v>6.7000000000000004E-2</v>
      </c>
      <c r="L47" s="65">
        <v>8.4000000000000005E-2</v>
      </c>
      <c r="M47" s="65">
        <v>5.7000000000000002E-2</v>
      </c>
      <c r="N47" s="65">
        <v>3.9E-2</v>
      </c>
      <c r="O47" s="65">
        <v>8.5000000000000006E-2</v>
      </c>
      <c r="P47" s="66"/>
    </row>
    <row r="48" spans="2:17" ht="14.25" customHeight="1" x14ac:dyDescent="0.55000000000000004">
      <c r="B48" s="139" t="s">
        <v>98</v>
      </c>
      <c r="C48" s="140"/>
      <c r="D48" s="62">
        <v>34610</v>
      </c>
      <c r="E48" s="62">
        <v>30600</v>
      </c>
      <c r="F48" s="62">
        <v>35257</v>
      </c>
      <c r="G48" s="67">
        <v>28537</v>
      </c>
      <c r="H48" s="67">
        <v>28717</v>
      </c>
      <c r="I48" s="62">
        <v>28533</v>
      </c>
      <c r="J48" s="62">
        <v>34082</v>
      </c>
      <c r="K48" s="75">
        <v>31556</v>
      </c>
      <c r="L48" s="62">
        <v>34038</v>
      </c>
      <c r="M48" s="62">
        <v>27710</v>
      </c>
      <c r="N48" s="62">
        <v>28838</v>
      </c>
      <c r="O48" s="62">
        <v>28320</v>
      </c>
      <c r="P48" s="64"/>
    </row>
    <row r="49" spans="2:17" ht="14.25" customHeight="1" x14ac:dyDescent="0.55000000000000004">
      <c r="B49" s="137" t="s">
        <v>97</v>
      </c>
      <c r="C49" s="138"/>
      <c r="D49" s="65">
        <v>0.21099999999999999</v>
      </c>
      <c r="E49" s="65">
        <v>0.161</v>
      </c>
      <c r="F49" s="65">
        <v>0.14599999999999999</v>
      </c>
      <c r="G49" s="65">
        <v>0.127</v>
      </c>
      <c r="H49" s="65">
        <v>0.14199999999999999</v>
      </c>
      <c r="I49" s="65">
        <v>0.122</v>
      </c>
      <c r="J49" s="65">
        <v>7.2999999999999995E-2</v>
      </c>
      <c r="K49" s="65">
        <v>7.4999999999999997E-2</v>
      </c>
      <c r="L49" s="65">
        <v>5.7000000000000002E-2</v>
      </c>
      <c r="M49" s="65">
        <v>9.2999999999999999E-2</v>
      </c>
      <c r="N49" s="65">
        <v>4.1000000000000002E-2</v>
      </c>
      <c r="O49" s="65">
        <v>1.7999999999999999E-2</v>
      </c>
      <c r="P49" s="66"/>
    </row>
    <row r="50" spans="2:17" ht="11" x14ac:dyDescent="0.55000000000000004">
      <c r="B50" s="68"/>
      <c r="C50" s="68"/>
      <c r="D50" s="68"/>
      <c r="E50" s="68"/>
      <c r="F50" s="68"/>
      <c r="G50" s="68"/>
      <c r="H50" s="68"/>
      <c r="I50" s="68"/>
      <c r="J50" s="68"/>
      <c r="K50" s="68"/>
      <c r="L50" s="68"/>
      <c r="M50" s="68"/>
      <c r="N50" s="68"/>
      <c r="O50" s="68"/>
      <c r="P50" s="69"/>
    </row>
    <row r="51" spans="2:17" ht="14.25" customHeight="1" x14ac:dyDescent="0.55000000000000004">
      <c r="B51" s="69"/>
      <c r="C51" s="69"/>
      <c r="D51" s="69"/>
      <c r="E51" s="69"/>
      <c r="F51" s="69"/>
      <c r="G51" s="69"/>
      <c r="H51" s="69"/>
      <c r="I51" s="69"/>
      <c r="J51" s="69"/>
      <c r="K51" s="69"/>
      <c r="L51" s="69"/>
      <c r="M51" s="69"/>
      <c r="N51" s="69"/>
      <c r="O51" s="69"/>
      <c r="P51" s="69"/>
    </row>
    <row r="52" spans="2:17" ht="14.25" customHeight="1" x14ac:dyDescent="0.55000000000000004">
      <c r="B52" s="57" t="s">
        <v>99</v>
      </c>
    </row>
    <row r="53" spans="2:17" ht="14.25" customHeight="1" x14ac:dyDescent="0.55000000000000004">
      <c r="I53" s="57"/>
      <c r="O53" s="58" t="s">
        <v>83</v>
      </c>
      <c r="P53" s="58"/>
    </row>
    <row r="54" spans="2:17" ht="11" x14ac:dyDescent="0.55000000000000004">
      <c r="B54" s="133"/>
      <c r="C54" s="134"/>
      <c r="D54" s="60" t="s">
        <v>84</v>
      </c>
      <c r="E54" s="60" t="s">
        <v>100</v>
      </c>
      <c r="F54" s="60" t="s">
        <v>101</v>
      </c>
      <c r="G54" s="60" t="s">
        <v>102</v>
      </c>
      <c r="H54" s="60" t="s">
        <v>103</v>
      </c>
      <c r="I54" s="60" t="s">
        <v>104</v>
      </c>
      <c r="J54" s="70" t="s">
        <v>105</v>
      </c>
      <c r="K54" s="70" t="s">
        <v>106</v>
      </c>
      <c r="L54" s="60" t="s">
        <v>107</v>
      </c>
      <c r="M54" s="60" t="s">
        <v>108</v>
      </c>
      <c r="N54" s="60" t="s">
        <v>109</v>
      </c>
      <c r="O54" s="60" t="s">
        <v>110</v>
      </c>
      <c r="P54" s="71"/>
    </row>
    <row r="55" spans="2:17" ht="14.25" customHeight="1" x14ac:dyDescent="0.55000000000000004">
      <c r="B55" s="141" t="s">
        <v>96</v>
      </c>
      <c r="C55" s="142"/>
      <c r="D55" s="62">
        <v>603597</v>
      </c>
      <c r="E55" s="67">
        <v>1175683</v>
      </c>
      <c r="F55" s="62">
        <v>1757292</v>
      </c>
      <c r="G55" s="62">
        <v>2308019</v>
      </c>
      <c r="H55" s="62">
        <v>2908364</v>
      </c>
      <c r="I55" s="62">
        <v>3491991</v>
      </c>
      <c r="J55" s="63">
        <v>4058680</v>
      </c>
      <c r="K55" s="72">
        <v>4645774</v>
      </c>
      <c r="L55" s="72">
        <v>5257118</v>
      </c>
      <c r="M55" s="72">
        <v>5927760</v>
      </c>
      <c r="N55" s="72">
        <v>6523255</v>
      </c>
      <c r="O55" s="63">
        <v>7081482</v>
      </c>
      <c r="P55" s="64"/>
      <c r="Q55" s="73"/>
    </row>
    <row r="56" spans="2:17" ht="14.25" customHeight="1" x14ac:dyDescent="0.55000000000000004">
      <c r="B56" s="143" t="s">
        <v>97</v>
      </c>
      <c r="C56" s="144"/>
      <c r="D56" s="65">
        <v>0.10299999999999999</v>
      </c>
      <c r="E56" s="65">
        <v>0.10100000000000001</v>
      </c>
      <c r="F56" s="65">
        <v>9.1999999999999998E-2</v>
      </c>
      <c r="G56" s="65">
        <v>8.7999999999999995E-2</v>
      </c>
      <c r="H56" s="65">
        <v>9.5000000000000001E-2</v>
      </c>
      <c r="I56" s="65">
        <v>9.8000000000000004E-2</v>
      </c>
      <c r="J56" s="65">
        <v>9.9000000000000005E-2</v>
      </c>
      <c r="K56" s="65">
        <v>9.5000000000000001E-2</v>
      </c>
      <c r="L56" s="65">
        <v>9.4E-2</v>
      </c>
      <c r="M56" s="65">
        <v>8.8999999999999996E-2</v>
      </c>
      <c r="N56" s="65">
        <v>8.5000000000000006E-2</v>
      </c>
      <c r="O56" s="65">
        <v>8.5000000000000006E-2</v>
      </c>
      <c r="P56" s="66"/>
    </row>
    <row r="57" spans="2:17" s="74" customFormat="1" ht="14.25" customHeight="1" x14ac:dyDescent="0.55000000000000004">
      <c r="B57" s="141" t="s">
        <v>98</v>
      </c>
      <c r="C57" s="142"/>
      <c r="D57" s="62">
        <v>34610</v>
      </c>
      <c r="E57" s="62">
        <v>65211</v>
      </c>
      <c r="F57" s="62">
        <v>100469</v>
      </c>
      <c r="G57" s="62">
        <v>129006</v>
      </c>
      <c r="H57" s="62">
        <v>157724</v>
      </c>
      <c r="I57" s="62">
        <v>186258</v>
      </c>
      <c r="J57" s="62">
        <v>220340</v>
      </c>
      <c r="K57" s="75">
        <v>251897</v>
      </c>
      <c r="L57" s="75">
        <v>285936</v>
      </c>
      <c r="M57" s="75">
        <v>313647</v>
      </c>
      <c r="N57" s="75">
        <v>342485</v>
      </c>
      <c r="O57" s="62">
        <v>370806</v>
      </c>
      <c r="P57" s="64"/>
    </row>
    <row r="58" spans="2:17" ht="14.25" customHeight="1" x14ac:dyDescent="0.55000000000000004">
      <c r="B58" s="143" t="s">
        <v>97</v>
      </c>
      <c r="C58" s="144"/>
      <c r="D58" s="76">
        <v>21.1</v>
      </c>
      <c r="E58" s="76">
        <v>18.7</v>
      </c>
      <c r="F58" s="76">
        <v>17.2</v>
      </c>
      <c r="G58" s="76">
        <v>16.2</v>
      </c>
      <c r="H58" s="76">
        <v>15.8</v>
      </c>
      <c r="I58" s="76">
        <v>15.3</v>
      </c>
      <c r="J58" s="76">
        <v>14</v>
      </c>
      <c r="K58" s="77">
        <v>0.13100000000000001</v>
      </c>
      <c r="L58" s="77">
        <v>0.122</v>
      </c>
      <c r="M58" s="77">
        <v>0.11899999999999999</v>
      </c>
      <c r="N58" s="77">
        <v>0.112</v>
      </c>
      <c r="O58" s="76">
        <v>10.4</v>
      </c>
      <c r="P58" s="66"/>
    </row>
    <row r="59" spans="2:17" ht="14.25" customHeight="1" x14ac:dyDescent="0.55000000000000004">
      <c r="B59" s="68"/>
      <c r="C59" s="68"/>
      <c r="D59" s="68"/>
      <c r="E59" s="68"/>
      <c r="F59" s="68"/>
      <c r="G59" s="68"/>
      <c r="H59" s="68"/>
      <c r="I59" s="68"/>
      <c r="J59" s="68"/>
      <c r="K59" s="68"/>
      <c r="L59" s="68"/>
      <c r="M59" s="68"/>
      <c r="N59" s="68"/>
      <c r="O59" s="68"/>
      <c r="P59" s="69"/>
    </row>
    <row r="61" spans="2:17" ht="14.25" customHeight="1" x14ac:dyDescent="0.55000000000000004">
      <c r="B61" s="57" t="s">
        <v>112</v>
      </c>
    </row>
    <row r="63" spans="2:17" ht="14.25" customHeight="1" x14ac:dyDescent="0.55000000000000004">
      <c r="B63" s="57" t="s">
        <v>82</v>
      </c>
    </row>
    <row r="64" spans="2:17" ht="14.25" customHeight="1" x14ac:dyDescent="0.55000000000000004">
      <c r="O64" s="58" t="s">
        <v>83</v>
      </c>
      <c r="P64" s="58"/>
    </row>
    <row r="65" spans="2:17" ht="14.25" customHeight="1" x14ac:dyDescent="0.55000000000000004">
      <c r="B65" s="133"/>
      <c r="C65" s="134"/>
      <c r="D65" s="60" t="s">
        <v>84</v>
      </c>
      <c r="E65" s="60" t="s">
        <v>85</v>
      </c>
      <c r="F65" s="60" t="s">
        <v>86</v>
      </c>
      <c r="G65" s="60" t="s">
        <v>87</v>
      </c>
      <c r="H65" s="60" t="s">
        <v>88</v>
      </c>
      <c r="I65" s="60" t="s">
        <v>89</v>
      </c>
      <c r="J65" s="60" t="s">
        <v>90</v>
      </c>
      <c r="K65" s="60" t="s">
        <v>91</v>
      </c>
      <c r="L65" s="60" t="s">
        <v>92</v>
      </c>
      <c r="M65" s="60" t="s">
        <v>93</v>
      </c>
      <c r="N65" s="60" t="s">
        <v>94</v>
      </c>
      <c r="O65" s="60" t="s">
        <v>95</v>
      </c>
      <c r="P65" s="61"/>
    </row>
    <row r="66" spans="2:17" ht="14.25" customHeight="1" x14ac:dyDescent="0.55000000000000004">
      <c r="B66" s="135" t="s">
        <v>96</v>
      </c>
      <c r="C66" s="136"/>
      <c r="D66" s="62">
        <v>547479</v>
      </c>
      <c r="E66" s="67">
        <v>520038</v>
      </c>
      <c r="F66" s="62">
        <v>541099</v>
      </c>
      <c r="G66" s="62">
        <v>513130</v>
      </c>
      <c r="H66" s="62">
        <v>535062</v>
      </c>
      <c r="I66" s="62">
        <v>522976</v>
      </c>
      <c r="J66" s="63">
        <v>513268</v>
      </c>
      <c r="K66" s="72">
        <v>550306</v>
      </c>
      <c r="L66" s="63">
        <v>563928</v>
      </c>
      <c r="M66" s="63">
        <v>634486</v>
      </c>
      <c r="N66" s="63">
        <v>573042</v>
      </c>
      <c r="O66" s="63">
        <v>514389</v>
      </c>
      <c r="P66" s="64"/>
    </row>
    <row r="67" spans="2:17" ht="14.25" customHeight="1" x14ac:dyDescent="0.55000000000000004">
      <c r="B67" s="137" t="s">
        <v>97</v>
      </c>
      <c r="C67" s="138"/>
      <c r="D67" s="65">
        <v>7.3999999999999996E-2</v>
      </c>
      <c r="E67" s="65">
        <v>0.10199999999999999</v>
      </c>
      <c r="F67" s="65">
        <v>0.11700000000000001</v>
      </c>
      <c r="G67" s="65">
        <v>9.6000000000000002E-2</v>
      </c>
      <c r="H67" s="65">
        <v>0.08</v>
      </c>
      <c r="I67" s="65">
        <v>0.1</v>
      </c>
      <c r="J67" s="65">
        <v>0.113</v>
      </c>
      <c r="K67" s="65">
        <v>9.2999999999999999E-2</v>
      </c>
      <c r="L67" s="65">
        <v>6.2E-2</v>
      </c>
      <c r="M67" s="65">
        <v>7.2999999999999995E-2</v>
      </c>
      <c r="N67" s="65">
        <v>0.10299999999999999</v>
      </c>
      <c r="O67" s="65">
        <v>0.127</v>
      </c>
      <c r="P67" s="66"/>
    </row>
    <row r="68" spans="2:17" ht="14.25" customHeight="1" x14ac:dyDescent="0.55000000000000004">
      <c r="B68" s="139" t="s">
        <v>98</v>
      </c>
      <c r="C68" s="140"/>
      <c r="D68" s="62">
        <v>28581</v>
      </c>
      <c r="E68" s="62">
        <v>26354</v>
      </c>
      <c r="F68" s="62">
        <v>30754</v>
      </c>
      <c r="G68" s="67">
        <v>25323</v>
      </c>
      <c r="H68" s="67">
        <v>25138</v>
      </c>
      <c r="I68" s="62">
        <v>25426</v>
      </c>
      <c r="J68" s="62">
        <v>31754</v>
      </c>
      <c r="K68" s="75">
        <v>29361</v>
      </c>
      <c r="L68" s="62">
        <v>32211</v>
      </c>
      <c r="M68" s="62">
        <v>25346</v>
      </c>
      <c r="N68" s="62">
        <v>27700</v>
      </c>
      <c r="O68" s="62">
        <v>27808</v>
      </c>
      <c r="P68" s="64"/>
    </row>
    <row r="69" spans="2:17" ht="14.25" customHeight="1" x14ac:dyDescent="0.55000000000000004">
      <c r="B69" s="137" t="s">
        <v>97</v>
      </c>
      <c r="C69" s="138"/>
      <c r="D69" s="65">
        <v>-4.3999999999999997E-2</v>
      </c>
      <c r="E69" s="65">
        <v>3.4000000000000002E-2</v>
      </c>
      <c r="F69" s="65">
        <v>4.9000000000000002E-2</v>
      </c>
      <c r="G69" s="65">
        <v>4.2999999999999997E-2</v>
      </c>
      <c r="H69" s="65">
        <v>3.2000000000000001E-2</v>
      </c>
      <c r="I69" s="65">
        <v>7.0000000000000007E-2</v>
      </c>
      <c r="J69" s="65">
        <v>0.14879999999999999</v>
      </c>
      <c r="K69" s="65">
        <v>0.106</v>
      </c>
      <c r="L69" s="65">
        <v>0.10199999999999999</v>
      </c>
      <c r="M69" s="65">
        <v>0.09</v>
      </c>
      <c r="N69" s="65">
        <v>0.14199999999999999</v>
      </c>
      <c r="O69" s="65">
        <v>0.23599999999999999</v>
      </c>
      <c r="P69" s="66"/>
    </row>
    <row r="70" spans="2:17" ht="11" x14ac:dyDescent="0.55000000000000004">
      <c r="B70" s="68"/>
      <c r="C70" s="68"/>
      <c r="D70" s="68"/>
      <c r="E70" s="68"/>
      <c r="F70" s="68"/>
      <c r="G70" s="68"/>
      <c r="H70" s="68"/>
      <c r="I70" s="68"/>
      <c r="J70" s="68"/>
      <c r="K70" s="68"/>
      <c r="L70" s="68"/>
      <c r="M70" s="68"/>
      <c r="N70" s="68"/>
      <c r="O70" s="68"/>
      <c r="P70" s="69"/>
    </row>
    <row r="71" spans="2:17" ht="14.25" customHeight="1" x14ac:dyDescent="0.55000000000000004">
      <c r="B71" s="69"/>
      <c r="C71" s="69"/>
      <c r="D71" s="69"/>
      <c r="E71" s="69"/>
      <c r="F71" s="69"/>
      <c r="G71" s="69"/>
      <c r="H71" s="69"/>
      <c r="I71" s="69"/>
      <c r="J71" s="69"/>
      <c r="K71" s="69"/>
      <c r="L71" s="69"/>
      <c r="M71" s="69"/>
      <c r="N71" s="69"/>
      <c r="O71" s="69"/>
      <c r="P71" s="69"/>
    </row>
    <row r="72" spans="2:17" ht="14.25" customHeight="1" x14ac:dyDescent="0.55000000000000004">
      <c r="B72" s="57" t="s">
        <v>99</v>
      </c>
    </row>
    <row r="73" spans="2:17" ht="14.25" customHeight="1" x14ac:dyDescent="0.55000000000000004">
      <c r="I73" s="57"/>
      <c r="O73" s="58" t="s">
        <v>83</v>
      </c>
      <c r="P73" s="58"/>
    </row>
    <row r="74" spans="2:17" ht="11" x14ac:dyDescent="0.55000000000000004">
      <c r="B74" s="133"/>
      <c r="C74" s="134"/>
      <c r="D74" s="60" t="s">
        <v>84</v>
      </c>
      <c r="E74" s="60" t="s">
        <v>100</v>
      </c>
      <c r="F74" s="60" t="s">
        <v>101</v>
      </c>
      <c r="G74" s="60" t="s">
        <v>102</v>
      </c>
      <c r="H74" s="60" t="s">
        <v>103</v>
      </c>
      <c r="I74" s="60" t="s">
        <v>104</v>
      </c>
      <c r="J74" s="70" t="s">
        <v>105</v>
      </c>
      <c r="K74" s="70" t="s">
        <v>106</v>
      </c>
      <c r="L74" s="60" t="s">
        <v>107</v>
      </c>
      <c r="M74" s="60" t="s">
        <v>108</v>
      </c>
      <c r="N74" s="60" t="s">
        <v>109</v>
      </c>
      <c r="O74" s="60" t="s">
        <v>110</v>
      </c>
      <c r="P74" s="71"/>
    </row>
    <row r="75" spans="2:17" ht="14.25" customHeight="1" x14ac:dyDescent="0.55000000000000004">
      <c r="B75" s="141" t="s">
        <v>96</v>
      </c>
      <c r="C75" s="142"/>
      <c r="D75" s="62">
        <v>547479</v>
      </c>
      <c r="E75" s="67">
        <v>1067517</v>
      </c>
      <c r="F75" s="62">
        <v>1608616</v>
      </c>
      <c r="G75" s="62">
        <v>2121747</v>
      </c>
      <c r="H75" s="62">
        <v>2656809</v>
      </c>
      <c r="I75" s="62">
        <v>3179786</v>
      </c>
      <c r="J75" s="63">
        <v>3693054</v>
      </c>
      <c r="K75" s="72">
        <v>4243361</v>
      </c>
      <c r="L75" s="63">
        <v>4807289</v>
      </c>
      <c r="M75" s="63">
        <v>5441775</v>
      </c>
      <c r="N75" s="63">
        <v>6014818</v>
      </c>
      <c r="O75" s="63">
        <v>6529208</v>
      </c>
      <c r="P75" s="64"/>
      <c r="Q75" s="73"/>
    </row>
    <row r="76" spans="2:17" ht="14.25" customHeight="1" x14ac:dyDescent="0.55000000000000004">
      <c r="B76" s="143" t="s">
        <v>97</v>
      </c>
      <c r="C76" s="144"/>
      <c r="D76" s="65">
        <v>7.3999999999999996E-2</v>
      </c>
      <c r="E76" s="65">
        <v>8.6999999999999994E-2</v>
      </c>
      <c r="F76" s="65">
        <v>9.7000000000000003E-2</v>
      </c>
      <c r="G76" s="65">
        <v>9.7000000000000003E-2</v>
      </c>
      <c r="H76" s="65">
        <v>9.2999999999999999E-2</v>
      </c>
      <c r="I76" s="65">
        <v>9.5000000000000001E-2</v>
      </c>
      <c r="J76" s="65">
        <v>9.7100000000000006E-2</v>
      </c>
      <c r="K76" s="65">
        <v>9.7000000000000003E-2</v>
      </c>
      <c r="L76" s="65">
        <v>9.1999999999999998E-2</v>
      </c>
      <c r="M76" s="65">
        <v>0.09</v>
      </c>
      <c r="N76" s="65">
        <v>9.0999999999999998E-2</v>
      </c>
      <c r="O76" s="65">
        <v>9.4E-2</v>
      </c>
      <c r="P76" s="66"/>
    </row>
    <row r="77" spans="2:17" s="74" customFormat="1" ht="14.25" customHeight="1" x14ac:dyDescent="0.55000000000000004">
      <c r="B77" s="141" t="s">
        <v>98</v>
      </c>
      <c r="C77" s="142"/>
      <c r="D77" s="62">
        <v>28581</v>
      </c>
      <c r="E77" s="62">
        <v>54935</v>
      </c>
      <c r="F77" s="62">
        <v>85689</v>
      </c>
      <c r="G77" s="62">
        <v>111013</v>
      </c>
      <c r="H77" s="62">
        <v>136152</v>
      </c>
      <c r="I77" s="62">
        <v>161578</v>
      </c>
      <c r="J77" s="62">
        <v>193332</v>
      </c>
      <c r="K77" s="75">
        <v>222693</v>
      </c>
      <c r="L77" s="62">
        <v>254905</v>
      </c>
      <c r="M77" s="62">
        <v>280251</v>
      </c>
      <c r="N77" s="62">
        <v>307951</v>
      </c>
      <c r="O77" s="62">
        <v>335760</v>
      </c>
      <c r="P77" s="64"/>
    </row>
    <row r="78" spans="2:17" ht="14.25" customHeight="1" x14ac:dyDescent="0.55000000000000004">
      <c r="B78" s="143" t="s">
        <v>97</v>
      </c>
      <c r="C78" s="144"/>
      <c r="D78" s="65">
        <v>-4.3999999999999997E-2</v>
      </c>
      <c r="E78" s="65">
        <v>-8.0000000000000002E-3</v>
      </c>
      <c r="F78" s="65">
        <v>1.2E-2</v>
      </c>
      <c r="G78" s="65">
        <v>1.9E-2</v>
      </c>
      <c r="H78" s="65">
        <v>2.1000000000000001E-2</v>
      </c>
      <c r="I78" s="65">
        <v>2.9000000000000001E-2</v>
      </c>
      <c r="J78" s="65">
        <v>4.6600000000000003E-2</v>
      </c>
      <c r="K78" s="65">
        <v>5.3999999999999999E-2</v>
      </c>
      <c r="L78" s="65">
        <v>0.06</v>
      </c>
      <c r="M78" s="65">
        <v>6.3E-2</v>
      </c>
      <c r="N78" s="65">
        <v>6.9000000000000006E-2</v>
      </c>
      <c r="O78" s="65">
        <v>8.1000000000000003E-2</v>
      </c>
      <c r="P78" s="66"/>
    </row>
    <row r="79" spans="2:17" ht="14.25" customHeight="1" x14ac:dyDescent="0.55000000000000004">
      <c r="B79" s="68"/>
      <c r="C79" s="68"/>
      <c r="D79" s="68"/>
      <c r="E79" s="68"/>
      <c r="F79" s="68"/>
      <c r="G79" s="68"/>
      <c r="H79" s="68"/>
      <c r="I79" s="68"/>
      <c r="J79" s="68"/>
      <c r="K79" s="68"/>
      <c r="L79" s="68"/>
      <c r="M79" s="68"/>
      <c r="N79" s="68"/>
      <c r="O79" s="68"/>
      <c r="P79" s="69"/>
    </row>
    <row r="81" spans="2:17" ht="14.25" customHeight="1" x14ac:dyDescent="0.55000000000000004">
      <c r="B81" s="57" t="s">
        <v>113</v>
      </c>
    </row>
    <row r="83" spans="2:17" ht="14.25" customHeight="1" x14ac:dyDescent="0.55000000000000004">
      <c r="B83" s="57" t="s">
        <v>82</v>
      </c>
    </row>
    <row r="84" spans="2:17" ht="14.25" customHeight="1" x14ac:dyDescent="0.55000000000000004">
      <c r="O84" s="58" t="s">
        <v>83</v>
      </c>
      <c r="P84" s="58"/>
    </row>
    <row r="85" spans="2:17" ht="14.25" customHeight="1" x14ac:dyDescent="0.55000000000000004">
      <c r="B85" s="133"/>
      <c r="C85" s="134"/>
      <c r="D85" s="60" t="s">
        <v>84</v>
      </c>
      <c r="E85" s="60" t="s">
        <v>85</v>
      </c>
      <c r="F85" s="60" t="s">
        <v>86</v>
      </c>
      <c r="G85" s="60" t="s">
        <v>87</v>
      </c>
      <c r="H85" s="60" t="s">
        <v>88</v>
      </c>
      <c r="I85" s="60" t="s">
        <v>89</v>
      </c>
      <c r="J85" s="60" t="s">
        <v>90</v>
      </c>
      <c r="K85" s="60" t="s">
        <v>91</v>
      </c>
      <c r="L85" s="60" t="s">
        <v>92</v>
      </c>
      <c r="M85" s="60" t="s">
        <v>93</v>
      </c>
      <c r="N85" s="60" t="s">
        <v>94</v>
      </c>
      <c r="O85" s="60" t="s">
        <v>95</v>
      </c>
      <c r="P85" s="61"/>
    </row>
    <row r="86" spans="2:17" ht="14.25" customHeight="1" x14ac:dyDescent="0.55000000000000004">
      <c r="B86" s="135" t="s">
        <v>96</v>
      </c>
      <c r="C86" s="136"/>
      <c r="D86" s="62">
        <v>509970</v>
      </c>
      <c r="E86" s="67">
        <v>472086</v>
      </c>
      <c r="F86" s="62">
        <v>484258</v>
      </c>
      <c r="G86" s="62">
        <v>467994</v>
      </c>
      <c r="H86" s="62">
        <v>495472</v>
      </c>
      <c r="I86" s="62">
        <v>475256</v>
      </c>
      <c r="J86" s="63">
        <v>461165</v>
      </c>
      <c r="K86" s="72">
        <v>503271</v>
      </c>
      <c r="L86" s="63">
        <v>530886</v>
      </c>
      <c r="M86" s="63">
        <v>591121</v>
      </c>
      <c r="N86" s="63">
        <v>519474</v>
      </c>
      <c r="O86" s="63">
        <v>456492</v>
      </c>
      <c r="P86" s="64"/>
    </row>
    <row r="87" spans="2:17" ht="14.25" customHeight="1" x14ac:dyDescent="0.55000000000000004">
      <c r="B87" s="137" t="s">
        <v>97</v>
      </c>
      <c r="C87" s="138"/>
      <c r="D87" s="65">
        <v>0.05</v>
      </c>
      <c r="E87" s="65">
        <v>0.16</v>
      </c>
      <c r="F87" s="65">
        <v>8.7999999999999995E-2</v>
      </c>
      <c r="G87" s="65">
        <v>-2.3E-2</v>
      </c>
      <c r="H87" s="65">
        <v>6.3E-2</v>
      </c>
      <c r="I87" s="65">
        <v>-2.3E-2</v>
      </c>
      <c r="J87" s="65">
        <v>3.0000000000000001E-3</v>
      </c>
      <c r="K87" s="77">
        <v>4.5999999999999999E-2</v>
      </c>
      <c r="L87" s="65">
        <v>5.6000000000000001E-2</v>
      </c>
      <c r="M87" s="65">
        <v>7.6999999999999999E-2</v>
      </c>
      <c r="N87" s="65">
        <v>8.6999999999999994E-2</v>
      </c>
      <c r="O87" s="65">
        <v>4.2000000000000003E-2</v>
      </c>
      <c r="P87" s="66"/>
    </row>
    <row r="88" spans="2:17" ht="14.25" customHeight="1" x14ac:dyDescent="0.55000000000000004">
      <c r="B88" s="139" t="s">
        <v>98</v>
      </c>
      <c r="C88" s="140"/>
      <c r="D88" s="62">
        <v>29901</v>
      </c>
      <c r="E88" s="62">
        <v>25477</v>
      </c>
      <c r="F88" s="62">
        <v>29309</v>
      </c>
      <c r="G88" s="67">
        <v>24281</v>
      </c>
      <c r="H88" s="62">
        <v>24364</v>
      </c>
      <c r="I88" s="62">
        <v>23757</v>
      </c>
      <c r="J88" s="62">
        <v>27640</v>
      </c>
      <c r="K88" s="75">
        <v>26555</v>
      </c>
      <c r="L88" s="62">
        <v>29230</v>
      </c>
      <c r="M88" s="62">
        <v>23246</v>
      </c>
      <c r="N88" s="62">
        <v>24245</v>
      </c>
      <c r="O88" s="62">
        <v>22495</v>
      </c>
      <c r="P88" s="64"/>
    </row>
    <row r="89" spans="2:17" ht="14.25" customHeight="1" x14ac:dyDescent="0.55000000000000004">
      <c r="B89" s="137" t="s">
        <v>97</v>
      </c>
      <c r="C89" s="138"/>
      <c r="D89" s="65">
        <v>-0.22</v>
      </c>
      <c r="E89" s="65">
        <v>-8.3000000000000004E-2</v>
      </c>
      <c r="F89" s="65">
        <v>2.5999999999999999E-2</v>
      </c>
      <c r="G89" s="65">
        <v>0.23899999999999999</v>
      </c>
      <c r="H89" s="65">
        <v>0.27200000000000002</v>
      </c>
      <c r="I89" s="65">
        <v>0.13400000000000001</v>
      </c>
      <c r="J89" s="65">
        <v>0.105</v>
      </c>
      <c r="K89" s="77">
        <v>7.1999999999999995E-2</v>
      </c>
      <c r="L89" s="65">
        <v>6.3E-2</v>
      </c>
      <c r="M89" s="65">
        <v>4.2999999999999997E-2</v>
      </c>
      <c r="N89" s="65">
        <v>1.4999999999999999E-2</v>
      </c>
      <c r="O89" s="65">
        <v>5.0000000000000001E-3</v>
      </c>
      <c r="P89" s="66"/>
    </row>
    <row r="90" spans="2:17" ht="11" x14ac:dyDescent="0.55000000000000004">
      <c r="B90" s="68"/>
      <c r="C90" s="68"/>
      <c r="D90" s="68"/>
      <c r="E90" s="68"/>
      <c r="F90" s="68"/>
      <c r="G90" s="68"/>
      <c r="H90" s="68"/>
      <c r="I90" s="68"/>
      <c r="J90" s="68"/>
      <c r="K90" s="68"/>
      <c r="L90" s="68"/>
      <c r="M90" s="68"/>
      <c r="N90" s="68"/>
      <c r="O90" s="68"/>
      <c r="P90" s="69"/>
    </row>
    <row r="91" spans="2:17" ht="14.25" customHeight="1" x14ac:dyDescent="0.55000000000000004">
      <c r="B91" s="69"/>
      <c r="C91" s="69"/>
      <c r="D91" s="69"/>
      <c r="E91" s="69"/>
      <c r="F91" s="69"/>
      <c r="G91" s="69"/>
      <c r="H91" s="69"/>
      <c r="I91" s="69"/>
      <c r="J91" s="69"/>
      <c r="K91" s="69"/>
      <c r="L91" s="69"/>
      <c r="M91" s="69"/>
      <c r="N91" s="69"/>
      <c r="O91" s="69"/>
      <c r="P91" s="69"/>
    </row>
    <row r="92" spans="2:17" ht="14.25" customHeight="1" x14ac:dyDescent="0.55000000000000004">
      <c r="B92" s="57" t="s">
        <v>99</v>
      </c>
    </row>
    <row r="93" spans="2:17" ht="14.25" customHeight="1" x14ac:dyDescent="0.55000000000000004">
      <c r="I93" s="57"/>
      <c r="O93" s="58" t="s">
        <v>83</v>
      </c>
      <c r="P93" s="58"/>
    </row>
    <row r="94" spans="2:17" ht="11" x14ac:dyDescent="0.55000000000000004">
      <c r="B94" s="133"/>
      <c r="C94" s="134"/>
      <c r="D94" s="60" t="s">
        <v>84</v>
      </c>
      <c r="E94" s="60" t="s">
        <v>100</v>
      </c>
      <c r="F94" s="60" t="s">
        <v>101</v>
      </c>
      <c r="G94" s="60" t="s">
        <v>102</v>
      </c>
      <c r="H94" s="60" t="s">
        <v>103</v>
      </c>
      <c r="I94" s="60" t="s">
        <v>104</v>
      </c>
      <c r="J94" s="70" t="s">
        <v>105</v>
      </c>
      <c r="K94" s="70" t="s">
        <v>106</v>
      </c>
      <c r="L94" s="60" t="s">
        <v>107</v>
      </c>
      <c r="M94" s="60" t="s">
        <v>108</v>
      </c>
      <c r="N94" s="60" t="s">
        <v>109</v>
      </c>
      <c r="O94" s="60" t="s">
        <v>110</v>
      </c>
      <c r="P94" s="71"/>
    </row>
    <row r="95" spans="2:17" ht="14.25" customHeight="1" x14ac:dyDescent="0.55000000000000004">
      <c r="B95" s="141" t="s">
        <v>96</v>
      </c>
      <c r="C95" s="142"/>
      <c r="D95" s="62">
        <v>509970</v>
      </c>
      <c r="E95" s="67">
        <v>982056</v>
      </c>
      <c r="F95" s="62">
        <v>1466315</v>
      </c>
      <c r="G95" s="62">
        <v>1934310</v>
      </c>
      <c r="H95" s="62">
        <v>2429782</v>
      </c>
      <c r="I95" s="62">
        <v>2905038</v>
      </c>
      <c r="J95" s="63">
        <v>3366204</v>
      </c>
      <c r="K95" s="72">
        <v>3869476</v>
      </c>
      <c r="L95" s="63">
        <v>4400362</v>
      </c>
      <c r="M95" s="63">
        <v>4991483</v>
      </c>
      <c r="N95" s="63">
        <v>5510958</v>
      </c>
      <c r="O95" s="63">
        <v>5967451</v>
      </c>
      <c r="P95" s="64"/>
      <c r="Q95" s="73"/>
    </row>
    <row r="96" spans="2:17" ht="14.25" customHeight="1" x14ac:dyDescent="0.55000000000000004">
      <c r="B96" s="143" t="s">
        <v>97</v>
      </c>
      <c r="C96" s="144"/>
      <c r="D96" s="65">
        <v>0.05</v>
      </c>
      <c r="E96" s="65">
        <v>0.10100000000000001</v>
      </c>
      <c r="F96" s="65">
        <v>9.7000000000000003E-2</v>
      </c>
      <c r="G96" s="65">
        <v>6.5000000000000002E-2</v>
      </c>
      <c r="H96" s="65">
        <v>6.5000000000000002E-2</v>
      </c>
      <c r="I96" s="65">
        <v>4.9000000000000002E-2</v>
      </c>
      <c r="J96" s="65">
        <v>4.2999999999999997E-2</v>
      </c>
      <c r="K96" s="65">
        <v>4.2999999999999997E-2</v>
      </c>
      <c r="L96" s="65">
        <v>4.4999999999999998E-2</v>
      </c>
      <c r="M96" s="65">
        <v>4.8000000000000001E-2</v>
      </c>
      <c r="N96" s="65">
        <v>5.1999999999999998E-2</v>
      </c>
      <c r="O96" s="65">
        <v>5.0999999999999997E-2</v>
      </c>
      <c r="P96" s="66"/>
    </row>
    <row r="97" spans="2:16" s="74" customFormat="1" ht="14.25" customHeight="1" x14ac:dyDescent="0.55000000000000004">
      <c r="B97" s="141" t="s">
        <v>98</v>
      </c>
      <c r="C97" s="142"/>
      <c r="D97" s="62">
        <v>29901</v>
      </c>
      <c r="E97" s="62">
        <v>55379</v>
      </c>
      <c r="F97" s="62">
        <v>84688</v>
      </c>
      <c r="G97" s="62">
        <v>108969</v>
      </c>
      <c r="H97" s="62">
        <v>133334</v>
      </c>
      <c r="I97" s="62">
        <v>157091</v>
      </c>
      <c r="J97" s="62">
        <v>184731</v>
      </c>
      <c r="K97" s="75">
        <v>211287</v>
      </c>
      <c r="L97" s="62">
        <v>240518</v>
      </c>
      <c r="M97" s="62">
        <v>263765</v>
      </c>
      <c r="N97" s="62">
        <v>288010</v>
      </c>
      <c r="O97" s="62">
        <v>310505</v>
      </c>
      <c r="P97" s="64"/>
    </row>
    <row r="98" spans="2:16" ht="14.25" customHeight="1" x14ac:dyDescent="0.55000000000000004">
      <c r="B98" s="143" t="s">
        <v>97</v>
      </c>
      <c r="C98" s="144"/>
      <c r="D98" s="65">
        <v>-0.22</v>
      </c>
      <c r="E98" s="65">
        <v>-0.16200000000000001</v>
      </c>
      <c r="F98" s="65">
        <v>-0.105</v>
      </c>
      <c r="G98" s="65">
        <v>-4.5999999999999999E-2</v>
      </c>
      <c r="H98" s="65">
        <v>-1E-3</v>
      </c>
      <c r="I98" s="65">
        <v>1.7999999999999999E-2</v>
      </c>
      <c r="J98" s="65">
        <v>0.03</v>
      </c>
      <c r="K98" s="65">
        <v>3.5000000000000003E-2</v>
      </c>
      <c r="L98" s="65">
        <v>3.7999999999999999E-2</v>
      </c>
      <c r="M98" s="65">
        <v>3.9E-2</v>
      </c>
      <c r="N98" s="65">
        <v>3.6999999999999998E-2</v>
      </c>
      <c r="O98" s="65">
        <v>3.4000000000000002E-2</v>
      </c>
      <c r="P98" s="66"/>
    </row>
    <row r="99" spans="2:16" ht="14.25" customHeight="1" x14ac:dyDescent="0.55000000000000004">
      <c r="B99" s="68"/>
      <c r="C99" s="68"/>
      <c r="D99" s="68"/>
      <c r="E99" s="68"/>
      <c r="F99" s="68"/>
      <c r="G99" s="68"/>
      <c r="H99" s="68"/>
      <c r="I99" s="68"/>
      <c r="J99" s="68"/>
      <c r="K99" s="68"/>
      <c r="L99" s="68"/>
      <c r="M99" s="68"/>
      <c r="N99" s="68"/>
      <c r="O99" s="68"/>
      <c r="P99" s="69"/>
    </row>
    <row r="101" spans="2:16" ht="14.25" customHeight="1" x14ac:dyDescent="0.55000000000000004">
      <c r="B101" s="57" t="s">
        <v>114</v>
      </c>
    </row>
    <row r="103" spans="2:16" ht="14.25" customHeight="1" x14ac:dyDescent="0.55000000000000004">
      <c r="B103" s="57" t="s">
        <v>82</v>
      </c>
    </row>
    <row r="104" spans="2:16" ht="14.25" customHeight="1" x14ac:dyDescent="0.55000000000000004">
      <c r="O104" s="58" t="s">
        <v>83</v>
      </c>
      <c r="P104" s="58"/>
    </row>
    <row r="105" spans="2:16" ht="14.25" customHeight="1" x14ac:dyDescent="0.55000000000000004">
      <c r="B105" s="133"/>
      <c r="C105" s="134"/>
      <c r="D105" s="60" t="s">
        <v>84</v>
      </c>
      <c r="E105" s="60" t="s">
        <v>85</v>
      </c>
      <c r="F105" s="60" t="s">
        <v>86</v>
      </c>
      <c r="G105" s="60" t="s">
        <v>87</v>
      </c>
      <c r="H105" s="60" t="s">
        <v>88</v>
      </c>
      <c r="I105" s="60" t="s">
        <v>89</v>
      </c>
      <c r="J105" s="60" t="s">
        <v>90</v>
      </c>
      <c r="K105" s="60" t="s">
        <v>91</v>
      </c>
      <c r="L105" s="60" t="s">
        <v>92</v>
      </c>
      <c r="M105" s="60" t="s">
        <v>93</v>
      </c>
      <c r="N105" s="60" t="s">
        <v>94</v>
      </c>
      <c r="O105" s="60" t="s">
        <v>95</v>
      </c>
      <c r="P105" s="61"/>
    </row>
    <row r="106" spans="2:16" ht="14.25" customHeight="1" x14ac:dyDescent="0.55000000000000004">
      <c r="B106" s="135" t="s">
        <v>96</v>
      </c>
      <c r="C106" s="136"/>
      <c r="D106" s="62">
        <v>485498</v>
      </c>
      <c r="E106" s="67">
        <v>406850</v>
      </c>
      <c r="F106" s="62">
        <v>444906</v>
      </c>
      <c r="G106" s="62">
        <v>478786</v>
      </c>
      <c r="H106" s="62">
        <v>466279</v>
      </c>
      <c r="I106" s="62">
        <v>486358</v>
      </c>
      <c r="J106" s="63">
        <v>459638</v>
      </c>
      <c r="K106" s="72">
        <v>481169</v>
      </c>
      <c r="L106" s="63">
        <v>502638</v>
      </c>
      <c r="M106" s="63">
        <v>548671</v>
      </c>
      <c r="N106" s="63">
        <v>477794</v>
      </c>
      <c r="O106" s="63">
        <v>438216</v>
      </c>
      <c r="P106" s="64"/>
    </row>
    <row r="107" spans="2:16" ht="14.25" customHeight="1" x14ac:dyDescent="0.55000000000000004">
      <c r="B107" s="137" t="s">
        <v>97</v>
      </c>
      <c r="C107" s="138"/>
      <c r="D107" s="76">
        <v>-1.7</v>
      </c>
      <c r="E107" s="76">
        <v>-10.3</v>
      </c>
      <c r="F107" s="76">
        <v>-6.5</v>
      </c>
      <c r="G107" s="76">
        <v>5.9</v>
      </c>
      <c r="H107" s="76">
        <v>-0.8</v>
      </c>
      <c r="I107" s="76">
        <v>-1</v>
      </c>
      <c r="J107" s="76">
        <v>-15.6</v>
      </c>
      <c r="K107" s="78">
        <v>7.6</v>
      </c>
      <c r="L107" s="76">
        <v>-0.3</v>
      </c>
      <c r="M107" s="76">
        <v>-1.5</v>
      </c>
      <c r="N107" s="76">
        <v>-7.6</v>
      </c>
      <c r="O107" s="76">
        <v>-5.9</v>
      </c>
      <c r="P107" s="66"/>
    </row>
    <row r="108" spans="2:16" ht="14.25" customHeight="1" x14ac:dyDescent="0.55000000000000004">
      <c r="B108" s="139" t="s">
        <v>98</v>
      </c>
      <c r="C108" s="140"/>
      <c r="D108" s="62">
        <v>38316</v>
      </c>
      <c r="E108" s="62">
        <v>27788</v>
      </c>
      <c r="F108" s="62">
        <v>28563</v>
      </c>
      <c r="G108" s="67">
        <v>19598</v>
      </c>
      <c r="H108" s="62">
        <v>19158</v>
      </c>
      <c r="I108" s="62">
        <v>20949</v>
      </c>
      <c r="J108" s="62">
        <v>25016</v>
      </c>
      <c r="K108" s="75">
        <v>24782</v>
      </c>
      <c r="L108" s="62">
        <v>27507</v>
      </c>
      <c r="M108" s="62">
        <v>22288</v>
      </c>
      <c r="N108" s="62">
        <v>23878</v>
      </c>
      <c r="O108" s="62">
        <v>22375</v>
      </c>
      <c r="P108" s="64"/>
    </row>
    <row r="109" spans="2:16" ht="14.25" customHeight="1" x14ac:dyDescent="0.55000000000000004">
      <c r="B109" s="137" t="s">
        <v>97</v>
      </c>
      <c r="C109" s="138"/>
      <c r="D109" s="76">
        <v>-0.1</v>
      </c>
      <c r="E109" s="76">
        <v>-14.7</v>
      </c>
      <c r="F109" s="76">
        <v>-32.799999999999997</v>
      </c>
      <c r="G109" s="76">
        <v>-39.200000000000003</v>
      </c>
      <c r="H109" s="76">
        <v>-42.1</v>
      </c>
      <c r="I109" s="76">
        <v>-36.299999999999997</v>
      </c>
      <c r="J109" s="76">
        <v>-34.9</v>
      </c>
      <c r="K109" s="78">
        <v>-28.9</v>
      </c>
      <c r="L109" s="76">
        <v>-29.4</v>
      </c>
      <c r="M109" s="76">
        <v>-22.6</v>
      </c>
      <c r="N109" s="76">
        <v>-27.4</v>
      </c>
      <c r="O109" s="76">
        <v>-31.1</v>
      </c>
      <c r="P109" s="66"/>
    </row>
    <row r="110" spans="2:16" ht="11" x14ac:dyDescent="0.55000000000000004">
      <c r="B110" s="68"/>
      <c r="C110" s="68"/>
      <c r="D110" s="68"/>
      <c r="E110" s="68"/>
      <c r="F110" s="68"/>
      <c r="G110" s="68"/>
      <c r="H110" s="68"/>
      <c r="I110" s="68"/>
      <c r="J110" s="68"/>
      <c r="K110" s="68"/>
      <c r="L110" s="68"/>
      <c r="M110" s="68"/>
      <c r="N110" s="68"/>
      <c r="O110" s="68"/>
      <c r="P110" s="69"/>
    </row>
    <row r="111" spans="2:16" ht="14.25" customHeight="1" x14ac:dyDescent="0.55000000000000004">
      <c r="B111" s="69"/>
      <c r="C111" s="69"/>
      <c r="D111" s="69"/>
      <c r="E111" s="69"/>
      <c r="F111" s="69"/>
      <c r="G111" s="69"/>
      <c r="H111" s="69"/>
      <c r="I111" s="69"/>
      <c r="J111" s="69"/>
      <c r="K111" s="69"/>
      <c r="L111" s="69"/>
      <c r="M111" s="69"/>
      <c r="N111" s="69"/>
      <c r="O111" s="69"/>
      <c r="P111" s="69"/>
    </row>
    <row r="112" spans="2:16" ht="14.25" customHeight="1" x14ac:dyDescent="0.55000000000000004">
      <c r="B112" s="57" t="s">
        <v>99</v>
      </c>
    </row>
    <row r="113" spans="2:17" ht="14.25" customHeight="1" x14ac:dyDescent="0.55000000000000004">
      <c r="I113" s="57"/>
      <c r="O113" s="58" t="s">
        <v>83</v>
      </c>
      <c r="P113" s="58"/>
    </row>
    <row r="114" spans="2:17" ht="11" x14ac:dyDescent="0.55000000000000004">
      <c r="B114" s="133"/>
      <c r="C114" s="134"/>
      <c r="D114" s="60" t="s">
        <v>84</v>
      </c>
      <c r="E114" s="60" t="s">
        <v>100</v>
      </c>
      <c r="F114" s="60" t="s">
        <v>101</v>
      </c>
      <c r="G114" s="60" t="s">
        <v>102</v>
      </c>
      <c r="H114" s="60" t="s">
        <v>103</v>
      </c>
      <c r="I114" s="60" t="s">
        <v>104</v>
      </c>
      <c r="J114" s="70" t="s">
        <v>105</v>
      </c>
      <c r="K114" s="70" t="s">
        <v>106</v>
      </c>
      <c r="L114" s="60" t="s">
        <v>107</v>
      </c>
      <c r="M114" s="60" t="s">
        <v>108</v>
      </c>
      <c r="N114" s="60" t="s">
        <v>109</v>
      </c>
      <c r="O114" s="60" t="s">
        <v>110</v>
      </c>
      <c r="P114" s="71"/>
    </row>
    <row r="115" spans="2:17" ht="14.25" customHeight="1" x14ac:dyDescent="0.55000000000000004">
      <c r="B115" s="141" t="s">
        <v>96</v>
      </c>
      <c r="C115" s="142"/>
      <c r="D115" s="62">
        <v>485498</v>
      </c>
      <c r="E115" s="67">
        <v>892349</v>
      </c>
      <c r="F115" s="62">
        <v>1337255</v>
      </c>
      <c r="G115" s="62">
        <v>1816042</v>
      </c>
      <c r="H115" s="62">
        <v>2282322</v>
      </c>
      <c r="I115" s="62">
        <v>2768680</v>
      </c>
      <c r="J115" s="63">
        <v>3228318</v>
      </c>
      <c r="K115" s="72">
        <v>3709488</v>
      </c>
      <c r="L115" s="63">
        <v>4212126</v>
      </c>
      <c r="M115" s="63">
        <v>4760798</v>
      </c>
      <c r="N115" s="63">
        <v>5238593</v>
      </c>
      <c r="O115" s="63">
        <v>5676809</v>
      </c>
      <c r="P115" s="64"/>
      <c r="Q115" s="73"/>
    </row>
    <row r="116" spans="2:17" ht="14.25" customHeight="1" x14ac:dyDescent="0.55000000000000004">
      <c r="B116" s="143" t="s">
        <v>97</v>
      </c>
      <c r="C116" s="144"/>
      <c r="D116" s="76">
        <v>-1.7</v>
      </c>
      <c r="E116" s="76">
        <v>-5.8</v>
      </c>
      <c r="F116" s="76">
        <v>-6.1</v>
      </c>
      <c r="G116" s="76">
        <v>-3.2</v>
      </c>
      <c r="H116" s="76">
        <v>-2.7</v>
      </c>
      <c r="I116" s="76">
        <v>-2.4</v>
      </c>
      <c r="J116" s="76">
        <v>-4.5</v>
      </c>
      <c r="K116" s="78">
        <v>-3.1</v>
      </c>
      <c r="L116" s="76">
        <v>-2.8</v>
      </c>
      <c r="M116" s="76">
        <v>-2.6</v>
      </c>
      <c r="N116" s="76">
        <v>-3.1</v>
      </c>
      <c r="O116" s="76">
        <v>-3.3</v>
      </c>
      <c r="P116" s="66"/>
    </row>
    <row r="117" spans="2:17" s="74" customFormat="1" ht="14.25" customHeight="1" x14ac:dyDescent="0.55000000000000004">
      <c r="B117" s="141" t="s">
        <v>98</v>
      </c>
      <c r="C117" s="142"/>
      <c r="D117" s="62">
        <v>37316</v>
      </c>
      <c r="E117" s="62">
        <v>66105</v>
      </c>
      <c r="F117" s="62">
        <v>94669</v>
      </c>
      <c r="G117" s="62">
        <v>114267</v>
      </c>
      <c r="H117" s="62">
        <v>133426</v>
      </c>
      <c r="I117" s="62">
        <v>154375</v>
      </c>
      <c r="J117" s="62">
        <v>179392</v>
      </c>
      <c r="K117" s="75">
        <v>204175</v>
      </c>
      <c r="L117" s="62">
        <v>231682</v>
      </c>
      <c r="M117" s="62">
        <v>253971</v>
      </c>
      <c r="N117" s="62">
        <v>277849</v>
      </c>
      <c r="O117" s="62">
        <v>300225</v>
      </c>
      <c r="P117" s="64"/>
    </row>
    <row r="118" spans="2:17" ht="14.25" customHeight="1" x14ac:dyDescent="0.55000000000000004">
      <c r="B118" s="143" t="s">
        <v>97</v>
      </c>
      <c r="C118" s="144"/>
      <c r="D118" s="76">
        <v>-0.1</v>
      </c>
      <c r="E118" s="76">
        <v>-6.8</v>
      </c>
      <c r="F118" s="76">
        <v>-16.600000000000001</v>
      </c>
      <c r="G118" s="76">
        <v>-21.6</v>
      </c>
      <c r="H118" s="76">
        <v>-25.4</v>
      </c>
      <c r="I118" s="76">
        <v>-27.1</v>
      </c>
      <c r="J118" s="76">
        <v>-28.3</v>
      </c>
      <c r="K118" s="78">
        <v>-28.3</v>
      </c>
      <c r="L118" s="76">
        <v>-28.5</v>
      </c>
      <c r="M118" s="76">
        <v>-28</v>
      </c>
      <c r="N118" s="76">
        <v>-27.9</v>
      </c>
      <c r="O118" s="76">
        <v>-28.2</v>
      </c>
      <c r="P118" s="66"/>
    </row>
    <row r="119" spans="2:17" ht="14.25" customHeight="1" x14ac:dyDescent="0.55000000000000004">
      <c r="B119" s="68"/>
      <c r="C119" s="68"/>
      <c r="D119" s="68"/>
      <c r="E119" s="68"/>
      <c r="F119" s="68"/>
      <c r="G119" s="68"/>
      <c r="H119" s="68"/>
      <c r="I119" s="68"/>
      <c r="J119" s="68"/>
      <c r="K119" s="68"/>
      <c r="L119" s="68"/>
      <c r="M119" s="68"/>
      <c r="N119" s="68"/>
      <c r="O119" s="68"/>
      <c r="P119" s="69"/>
    </row>
    <row r="121" spans="2:17" ht="14.25" customHeight="1" x14ac:dyDescent="0.55000000000000004">
      <c r="B121" s="57" t="s">
        <v>115</v>
      </c>
    </row>
    <row r="123" spans="2:17" ht="14.25" customHeight="1" x14ac:dyDescent="0.55000000000000004">
      <c r="B123" s="57" t="s">
        <v>82</v>
      </c>
    </row>
    <row r="124" spans="2:17" ht="14.25" customHeight="1" x14ac:dyDescent="0.55000000000000004">
      <c r="N124" s="58" t="s">
        <v>83</v>
      </c>
      <c r="O124" s="57"/>
      <c r="P124" s="58"/>
    </row>
    <row r="125" spans="2:17" ht="14.25" customHeight="1" x14ac:dyDescent="0.55000000000000004">
      <c r="B125" s="133"/>
      <c r="C125" s="134"/>
      <c r="D125" s="60" t="s">
        <v>85</v>
      </c>
      <c r="E125" s="60" t="s">
        <v>86</v>
      </c>
      <c r="F125" s="60" t="s">
        <v>87</v>
      </c>
      <c r="G125" s="60" t="s">
        <v>88</v>
      </c>
      <c r="H125" s="60" t="s">
        <v>89</v>
      </c>
      <c r="I125" s="60" t="s">
        <v>90</v>
      </c>
      <c r="J125" s="60" t="s">
        <v>91</v>
      </c>
      <c r="K125" s="60" t="s">
        <v>92</v>
      </c>
      <c r="L125" s="60" t="s">
        <v>93</v>
      </c>
      <c r="M125" s="60" t="s">
        <v>94</v>
      </c>
      <c r="N125" s="60" t="s">
        <v>95</v>
      </c>
    </row>
    <row r="126" spans="2:17" ht="14.25" customHeight="1" x14ac:dyDescent="0.55000000000000004">
      <c r="B126" s="135" t="s">
        <v>96</v>
      </c>
      <c r="C126" s="136"/>
      <c r="D126" s="62">
        <v>453632</v>
      </c>
      <c r="E126" s="67">
        <v>475782</v>
      </c>
      <c r="F126" s="62">
        <v>452224</v>
      </c>
      <c r="G126" s="62">
        <v>469899</v>
      </c>
      <c r="H126" s="62">
        <v>491334</v>
      </c>
      <c r="I126" s="62">
        <v>544452</v>
      </c>
      <c r="J126" s="63">
        <v>447301</v>
      </c>
      <c r="K126" s="72">
        <v>504292</v>
      </c>
      <c r="L126" s="63">
        <v>556901</v>
      </c>
      <c r="M126" s="63">
        <v>516921</v>
      </c>
      <c r="N126" s="63">
        <v>465642</v>
      </c>
      <c r="O126" s="79"/>
      <c r="P126" s="79"/>
    </row>
    <row r="127" spans="2:17" ht="14.25" customHeight="1" x14ac:dyDescent="0.55000000000000004">
      <c r="B127" s="137" t="s">
        <v>97</v>
      </c>
      <c r="C127" s="138"/>
      <c r="D127" s="76">
        <v>7</v>
      </c>
      <c r="E127" s="76">
        <v>11.5</v>
      </c>
      <c r="F127" s="76">
        <v>8.6</v>
      </c>
      <c r="G127" s="76">
        <v>4.5999999999999996</v>
      </c>
      <c r="H127" s="76">
        <v>12.1</v>
      </c>
      <c r="I127" s="76">
        <v>27.4</v>
      </c>
      <c r="J127" s="76">
        <v>2.6</v>
      </c>
      <c r="K127" s="78">
        <v>10.5</v>
      </c>
      <c r="L127" s="76">
        <v>8.1</v>
      </c>
      <c r="M127" s="76">
        <v>11.8</v>
      </c>
      <c r="N127" s="76">
        <v>13.1</v>
      </c>
      <c r="O127" s="80"/>
      <c r="P127" s="69"/>
    </row>
    <row r="128" spans="2:17" ht="14.25" customHeight="1" x14ac:dyDescent="0.55000000000000004">
      <c r="B128" s="139" t="s">
        <v>98</v>
      </c>
      <c r="C128" s="140"/>
      <c r="D128" s="62">
        <v>32587</v>
      </c>
      <c r="E128" s="62">
        <v>42519</v>
      </c>
      <c r="F128" s="62">
        <v>32227</v>
      </c>
      <c r="G128" s="67">
        <v>33072</v>
      </c>
      <c r="H128" s="62">
        <v>32864</v>
      </c>
      <c r="I128" s="62">
        <v>38400</v>
      </c>
      <c r="J128" s="62">
        <v>34839</v>
      </c>
      <c r="K128" s="75">
        <v>38953</v>
      </c>
      <c r="L128" s="62">
        <v>28788</v>
      </c>
      <c r="M128" s="62">
        <v>32906</v>
      </c>
      <c r="N128" s="62">
        <v>32484</v>
      </c>
      <c r="O128" s="79"/>
      <c r="P128" s="79"/>
    </row>
    <row r="129" spans="2:17" ht="14.25" customHeight="1" x14ac:dyDescent="0.55000000000000004">
      <c r="B129" s="137" t="s">
        <v>97</v>
      </c>
      <c r="C129" s="138"/>
      <c r="D129" s="76">
        <v>3.1</v>
      </c>
      <c r="E129" s="76">
        <v>10.7</v>
      </c>
      <c r="F129" s="76">
        <v>1.4</v>
      </c>
      <c r="G129" s="76">
        <v>5.8</v>
      </c>
      <c r="H129" s="76">
        <v>1</v>
      </c>
      <c r="I129" s="76">
        <v>3.9</v>
      </c>
      <c r="J129" s="76">
        <v>-2.8</v>
      </c>
      <c r="K129" s="78">
        <v>2.8</v>
      </c>
      <c r="L129" s="76">
        <v>-2.1</v>
      </c>
      <c r="M129" s="76">
        <v>5.95</v>
      </c>
      <c r="N129" s="76">
        <v>5.8</v>
      </c>
      <c r="O129" s="80"/>
      <c r="P129" s="69"/>
    </row>
    <row r="130" spans="2:17" ht="36.75" customHeight="1" x14ac:dyDescent="0.55000000000000004">
      <c r="B130" s="145"/>
      <c r="C130" s="145"/>
      <c r="D130" s="145"/>
      <c r="E130" s="145"/>
      <c r="F130" s="145"/>
      <c r="G130" s="145"/>
      <c r="H130" s="145"/>
      <c r="I130" s="145"/>
      <c r="J130" s="145"/>
      <c r="K130" s="145"/>
      <c r="L130" s="145"/>
      <c r="M130" s="145"/>
      <c r="N130" s="145"/>
      <c r="O130" s="146"/>
      <c r="P130" s="69"/>
    </row>
    <row r="131" spans="2:17" ht="14.25" customHeight="1" x14ac:dyDescent="0.55000000000000004">
      <c r="B131" s="69"/>
      <c r="C131" s="69"/>
      <c r="D131" s="69"/>
      <c r="E131" s="69"/>
      <c r="F131" s="69"/>
      <c r="G131" s="69"/>
      <c r="H131" s="69"/>
      <c r="I131" s="69"/>
      <c r="J131" s="69"/>
      <c r="K131" s="69"/>
      <c r="L131" s="69"/>
      <c r="M131" s="69"/>
      <c r="N131" s="69"/>
      <c r="O131" s="69"/>
      <c r="P131" s="69"/>
    </row>
    <row r="132" spans="2:17" ht="14.25" customHeight="1" x14ac:dyDescent="0.55000000000000004">
      <c r="B132" s="57" t="s">
        <v>99</v>
      </c>
    </row>
    <row r="133" spans="2:17" ht="14.25" customHeight="1" x14ac:dyDescent="0.55000000000000004">
      <c r="I133" s="57"/>
      <c r="N133" s="58" t="s">
        <v>83</v>
      </c>
      <c r="O133" s="57"/>
      <c r="P133" s="58"/>
    </row>
    <row r="134" spans="2:17" ht="11" x14ac:dyDescent="0.55000000000000004">
      <c r="B134" s="133"/>
      <c r="C134" s="134"/>
      <c r="D134" s="60" t="s">
        <v>85</v>
      </c>
      <c r="E134" s="60" t="s">
        <v>116</v>
      </c>
      <c r="F134" s="60" t="s">
        <v>117</v>
      </c>
      <c r="G134" s="60" t="s">
        <v>118</v>
      </c>
      <c r="H134" s="60" t="s">
        <v>119</v>
      </c>
      <c r="I134" s="70" t="s">
        <v>120</v>
      </c>
      <c r="J134" s="70" t="s">
        <v>121</v>
      </c>
      <c r="K134" s="60" t="s">
        <v>122</v>
      </c>
      <c r="L134" s="60" t="s">
        <v>123</v>
      </c>
      <c r="M134" s="60" t="s">
        <v>124</v>
      </c>
      <c r="N134" s="60" t="s">
        <v>125</v>
      </c>
      <c r="O134" s="81"/>
      <c r="P134" s="81"/>
    </row>
    <row r="135" spans="2:17" ht="14.25" customHeight="1" x14ac:dyDescent="0.55000000000000004">
      <c r="B135" s="141" t="s">
        <v>96</v>
      </c>
      <c r="C135" s="142"/>
      <c r="D135" s="62">
        <v>453632</v>
      </c>
      <c r="E135" s="67">
        <v>929415</v>
      </c>
      <c r="F135" s="62">
        <v>1381639</v>
      </c>
      <c r="G135" s="62">
        <v>1851538</v>
      </c>
      <c r="H135" s="62">
        <v>2342872</v>
      </c>
      <c r="I135" s="62">
        <v>2887325</v>
      </c>
      <c r="J135" s="63">
        <v>3334626</v>
      </c>
      <c r="K135" s="72">
        <v>3838919</v>
      </c>
      <c r="L135" s="63">
        <v>4395820</v>
      </c>
      <c r="M135" s="63">
        <v>4912742</v>
      </c>
      <c r="N135" s="63">
        <v>5378384</v>
      </c>
      <c r="O135" s="79"/>
      <c r="P135" s="79"/>
      <c r="Q135" s="73"/>
    </row>
    <row r="136" spans="2:17" ht="14.25" customHeight="1" x14ac:dyDescent="0.55000000000000004">
      <c r="B136" s="143" t="s">
        <v>97</v>
      </c>
      <c r="C136" s="144"/>
      <c r="D136" s="76">
        <v>7</v>
      </c>
      <c r="E136" s="76">
        <v>9.1999999999999993</v>
      </c>
      <c r="F136" s="76">
        <v>9</v>
      </c>
      <c r="G136" s="76">
        <v>7.9</v>
      </c>
      <c r="H136" s="76">
        <v>8.6999999999999993</v>
      </c>
      <c r="I136" s="76">
        <v>11.8</v>
      </c>
      <c r="J136" s="76">
        <v>10.5</v>
      </c>
      <c r="K136" s="78">
        <v>10.5</v>
      </c>
      <c r="L136" s="76">
        <v>10.199999999999999</v>
      </c>
      <c r="M136" s="76">
        <v>10.3</v>
      </c>
      <c r="N136" s="76">
        <v>10.6</v>
      </c>
      <c r="O136" s="80"/>
      <c r="P136" s="69"/>
    </row>
    <row r="137" spans="2:17" s="74" customFormat="1" ht="14.25" customHeight="1" x14ac:dyDescent="0.55000000000000004">
      <c r="B137" s="141" t="s">
        <v>98</v>
      </c>
      <c r="C137" s="142"/>
      <c r="D137" s="62">
        <v>32587</v>
      </c>
      <c r="E137" s="62">
        <v>75107</v>
      </c>
      <c r="F137" s="62">
        <v>107334</v>
      </c>
      <c r="G137" s="62">
        <v>140406</v>
      </c>
      <c r="H137" s="62">
        <v>173271</v>
      </c>
      <c r="I137" s="62">
        <v>211671</v>
      </c>
      <c r="J137" s="62">
        <v>246511</v>
      </c>
      <c r="K137" s="75">
        <v>285464</v>
      </c>
      <c r="L137" s="62">
        <v>314252</v>
      </c>
      <c r="M137" s="62">
        <v>347158</v>
      </c>
      <c r="N137" s="62">
        <v>379643</v>
      </c>
      <c r="O137" s="79"/>
      <c r="P137" s="79"/>
    </row>
    <row r="138" spans="2:17" ht="14.25" customHeight="1" x14ac:dyDescent="0.55000000000000004">
      <c r="B138" s="143" t="s">
        <v>97</v>
      </c>
      <c r="C138" s="144"/>
      <c r="D138" s="76">
        <v>3.1</v>
      </c>
      <c r="E138" s="76">
        <v>7.3</v>
      </c>
      <c r="F138" s="76">
        <v>5.4</v>
      </c>
      <c r="G138" s="76">
        <v>5.5</v>
      </c>
      <c r="H138" s="76">
        <v>4.5999999999999996</v>
      </c>
      <c r="I138" s="76">
        <v>4.5</v>
      </c>
      <c r="J138" s="76">
        <v>3.4</v>
      </c>
      <c r="K138" s="78">
        <v>3.3</v>
      </c>
      <c r="L138" s="76">
        <v>2.8</v>
      </c>
      <c r="M138" s="76">
        <v>3.1</v>
      </c>
      <c r="N138" s="76">
        <v>3.3</v>
      </c>
      <c r="O138" s="80"/>
      <c r="P138" s="69"/>
    </row>
    <row r="139" spans="2:17" ht="36.75" customHeight="1" x14ac:dyDescent="0.55000000000000004">
      <c r="B139" s="145" t="s">
        <v>126</v>
      </c>
      <c r="C139" s="145"/>
      <c r="D139" s="145"/>
      <c r="E139" s="145"/>
      <c r="F139" s="145"/>
      <c r="G139" s="145"/>
      <c r="H139" s="145"/>
      <c r="I139" s="145"/>
      <c r="J139" s="145"/>
      <c r="K139" s="145"/>
      <c r="L139" s="145"/>
      <c r="M139" s="145"/>
      <c r="N139" s="145"/>
      <c r="O139" s="146"/>
      <c r="P139" s="69"/>
    </row>
    <row r="140" spans="2:17" ht="14.25" customHeight="1" x14ac:dyDescent="0.55000000000000004">
      <c r="B140" s="57" t="s">
        <v>127</v>
      </c>
    </row>
    <row r="142" spans="2:17" ht="14.25" customHeight="1" x14ac:dyDescent="0.55000000000000004">
      <c r="B142" s="57" t="s">
        <v>82</v>
      </c>
    </row>
    <row r="143" spans="2:17" ht="14.25" customHeight="1" x14ac:dyDescent="0.55000000000000004">
      <c r="O143" s="58" t="s">
        <v>83</v>
      </c>
      <c r="P143" s="58"/>
    </row>
    <row r="144" spans="2:17" ht="14.25" customHeight="1" x14ac:dyDescent="0.55000000000000004">
      <c r="B144" s="133"/>
      <c r="C144" s="134"/>
      <c r="D144" s="60" t="s">
        <v>85</v>
      </c>
      <c r="E144" s="60" t="s">
        <v>86</v>
      </c>
      <c r="F144" s="60" t="s">
        <v>87</v>
      </c>
      <c r="G144" s="60" t="s">
        <v>88</v>
      </c>
      <c r="H144" s="60" t="s">
        <v>89</v>
      </c>
      <c r="I144" s="60" t="s">
        <v>90</v>
      </c>
      <c r="J144" s="60" t="s">
        <v>91</v>
      </c>
      <c r="K144" s="60" t="s">
        <v>92</v>
      </c>
      <c r="L144" s="60" t="s">
        <v>93</v>
      </c>
      <c r="M144" s="60" t="s">
        <v>94</v>
      </c>
      <c r="N144" s="60" t="s">
        <v>95</v>
      </c>
      <c r="O144" s="60" t="s">
        <v>84</v>
      </c>
      <c r="P144" s="61"/>
    </row>
    <row r="145" spans="2:17" ht="14.25" customHeight="1" x14ac:dyDescent="0.55000000000000004">
      <c r="B145" s="135" t="s">
        <v>96</v>
      </c>
      <c r="C145" s="136"/>
      <c r="D145" s="62">
        <v>424027</v>
      </c>
      <c r="E145" s="67">
        <v>426876</v>
      </c>
      <c r="F145" s="62">
        <v>416464</v>
      </c>
      <c r="G145" s="62">
        <v>449393</v>
      </c>
      <c r="H145" s="62">
        <v>438275</v>
      </c>
      <c r="I145" s="62">
        <v>427364</v>
      </c>
      <c r="J145" s="63">
        <v>436006</v>
      </c>
      <c r="K145" s="72">
        <v>456378</v>
      </c>
      <c r="L145" s="63">
        <v>515281</v>
      </c>
      <c r="M145" s="63">
        <v>462242</v>
      </c>
      <c r="N145" s="63">
        <v>411882</v>
      </c>
      <c r="O145" s="63">
        <v>494022</v>
      </c>
      <c r="P145" s="64"/>
    </row>
    <row r="146" spans="2:17" ht="14.25" customHeight="1" x14ac:dyDescent="0.55000000000000004">
      <c r="B146" s="137" t="s">
        <v>97</v>
      </c>
      <c r="C146" s="138"/>
      <c r="D146" s="76">
        <v>6.1</v>
      </c>
      <c r="E146" s="76">
        <v>5.8</v>
      </c>
      <c r="F146" s="76">
        <v>10.7</v>
      </c>
      <c r="G146" s="76">
        <v>7</v>
      </c>
      <c r="H146" s="76">
        <v>8.6999999999999993</v>
      </c>
      <c r="I146" s="76">
        <v>10.199999999999999</v>
      </c>
      <c r="J146" s="76">
        <v>8.3000000000000007</v>
      </c>
      <c r="K146" s="78">
        <v>6.9</v>
      </c>
      <c r="L146" s="76">
        <v>9.1999999999999993</v>
      </c>
      <c r="M146" s="76">
        <v>7.2</v>
      </c>
      <c r="N146" s="76">
        <v>8.5</v>
      </c>
      <c r="O146" s="76">
        <v>9.1</v>
      </c>
      <c r="P146" s="66"/>
    </row>
    <row r="147" spans="2:17" ht="14.25" customHeight="1" x14ac:dyDescent="0.55000000000000004">
      <c r="B147" s="139" t="s">
        <v>98</v>
      </c>
      <c r="C147" s="140"/>
      <c r="D147" s="62">
        <v>31598</v>
      </c>
      <c r="E147" s="62">
        <v>38423</v>
      </c>
      <c r="F147" s="62">
        <v>31787</v>
      </c>
      <c r="G147" s="67">
        <v>31253</v>
      </c>
      <c r="H147" s="62">
        <v>32534</v>
      </c>
      <c r="I147" s="62">
        <v>36969</v>
      </c>
      <c r="J147" s="62">
        <v>35825</v>
      </c>
      <c r="K147" s="75">
        <v>37885</v>
      </c>
      <c r="L147" s="62">
        <v>29419</v>
      </c>
      <c r="M147" s="62">
        <v>31058</v>
      </c>
      <c r="N147" s="62">
        <v>30696</v>
      </c>
      <c r="O147" s="62">
        <v>38358</v>
      </c>
      <c r="P147" s="64"/>
    </row>
    <row r="148" spans="2:17" ht="14.25" customHeight="1" x14ac:dyDescent="0.55000000000000004">
      <c r="B148" s="137" t="s">
        <v>97</v>
      </c>
      <c r="C148" s="138"/>
      <c r="D148" s="76">
        <v>1.4</v>
      </c>
      <c r="E148" s="76">
        <v>3.1</v>
      </c>
      <c r="F148" s="76">
        <v>5.7</v>
      </c>
      <c r="G148" s="76">
        <v>2.7</v>
      </c>
      <c r="H148" s="76">
        <v>5.8</v>
      </c>
      <c r="I148" s="76">
        <v>2.1</v>
      </c>
      <c r="J148" s="76">
        <v>9.8000000000000007</v>
      </c>
      <c r="K148" s="78">
        <v>6.8</v>
      </c>
      <c r="L148" s="76">
        <v>5.4</v>
      </c>
      <c r="M148" s="76">
        <v>2.5</v>
      </c>
      <c r="N148" s="76">
        <v>3.1</v>
      </c>
      <c r="O148" s="76">
        <v>3</v>
      </c>
      <c r="P148" s="66"/>
    </row>
    <row r="149" spans="2:17" ht="36.75" customHeight="1" x14ac:dyDescent="0.55000000000000004">
      <c r="B149" s="145"/>
      <c r="C149" s="145"/>
      <c r="D149" s="145"/>
      <c r="E149" s="145"/>
      <c r="F149" s="145"/>
      <c r="G149" s="145"/>
      <c r="H149" s="145"/>
      <c r="I149" s="145"/>
      <c r="J149" s="145"/>
      <c r="K149" s="145"/>
      <c r="L149" s="145"/>
      <c r="M149" s="145"/>
      <c r="N149" s="145"/>
      <c r="O149" s="145"/>
      <c r="P149" s="69"/>
    </row>
    <row r="150" spans="2:17" ht="14.25" customHeight="1" x14ac:dyDescent="0.55000000000000004">
      <c r="B150" s="69"/>
      <c r="C150" s="69"/>
      <c r="D150" s="69"/>
      <c r="E150" s="69"/>
      <c r="F150" s="69"/>
      <c r="G150" s="69"/>
      <c r="H150" s="69"/>
      <c r="I150" s="69"/>
      <c r="J150" s="69"/>
      <c r="K150" s="69"/>
      <c r="L150" s="69"/>
      <c r="M150" s="69"/>
      <c r="N150" s="69"/>
      <c r="O150" s="69"/>
      <c r="P150" s="69"/>
    </row>
    <row r="151" spans="2:17" ht="14.25" customHeight="1" x14ac:dyDescent="0.55000000000000004">
      <c r="B151" s="57" t="s">
        <v>99</v>
      </c>
    </row>
    <row r="152" spans="2:17" ht="14.25" customHeight="1" x14ac:dyDescent="0.55000000000000004">
      <c r="I152" s="57"/>
      <c r="O152" s="58" t="s">
        <v>83</v>
      </c>
      <c r="P152" s="58"/>
    </row>
    <row r="153" spans="2:17" ht="11" x14ac:dyDescent="0.55000000000000004">
      <c r="B153" s="133"/>
      <c r="C153" s="134"/>
      <c r="D153" s="60" t="s">
        <v>85</v>
      </c>
      <c r="E153" s="60" t="s">
        <v>116</v>
      </c>
      <c r="F153" s="60" t="s">
        <v>117</v>
      </c>
      <c r="G153" s="60" t="s">
        <v>118</v>
      </c>
      <c r="H153" s="60" t="s">
        <v>119</v>
      </c>
      <c r="I153" s="70" t="s">
        <v>120</v>
      </c>
      <c r="J153" s="70" t="s">
        <v>121</v>
      </c>
      <c r="K153" s="60" t="s">
        <v>122</v>
      </c>
      <c r="L153" s="60" t="s">
        <v>123</v>
      </c>
      <c r="M153" s="60" t="s">
        <v>124</v>
      </c>
      <c r="N153" s="60" t="s">
        <v>125</v>
      </c>
      <c r="O153" s="70" t="s">
        <v>128</v>
      </c>
      <c r="P153" s="71"/>
    </row>
    <row r="154" spans="2:17" ht="14.25" customHeight="1" x14ac:dyDescent="0.55000000000000004">
      <c r="B154" s="141" t="s">
        <v>96</v>
      </c>
      <c r="C154" s="142"/>
      <c r="D154" s="62">
        <v>424027</v>
      </c>
      <c r="E154" s="67">
        <v>850903</v>
      </c>
      <c r="F154" s="62">
        <v>1267367</v>
      </c>
      <c r="G154" s="62">
        <v>1716761</v>
      </c>
      <c r="H154" s="62">
        <v>2155036</v>
      </c>
      <c r="I154" s="62">
        <v>2582401</v>
      </c>
      <c r="J154" s="63">
        <v>3018408</v>
      </c>
      <c r="K154" s="72">
        <v>3474786</v>
      </c>
      <c r="L154" s="63">
        <v>3990068</v>
      </c>
      <c r="M154" s="63">
        <v>4452310</v>
      </c>
      <c r="N154" s="63">
        <v>4864193</v>
      </c>
      <c r="O154" s="63">
        <v>5358216</v>
      </c>
      <c r="P154" s="64"/>
      <c r="Q154" s="73"/>
    </row>
    <row r="155" spans="2:17" ht="14.25" customHeight="1" x14ac:dyDescent="0.55000000000000004">
      <c r="B155" s="143" t="s">
        <v>97</v>
      </c>
      <c r="C155" s="144"/>
      <c r="D155" s="76">
        <v>6.1</v>
      </c>
      <c r="E155" s="76">
        <v>5.9</v>
      </c>
      <c r="F155" s="76">
        <v>7.5</v>
      </c>
      <c r="G155" s="76">
        <v>7.3</v>
      </c>
      <c r="H155" s="76">
        <v>7.6</v>
      </c>
      <c r="I155" s="76">
        <v>8</v>
      </c>
      <c r="J155" s="76">
        <v>8.1</v>
      </c>
      <c r="K155" s="78">
        <v>7.9</v>
      </c>
      <c r="L155" s="76">
        <v>8.1</v>
      </c>
      <c r="M155" s="76">
        <v>8</v>
      </c>
      <c r="N155" s="76">
        <v>8</v>
      </c>
      <c r="O155" s="76">
        <v>8.1</v>
      </c>
      <c r="P155" s="66"/>
    </row>
    <row r="156" spans="2:17" s="74" customFormat="1" ht="14.25" customHeight="1" x14ac:dyDescent="0.55000000000000004">
      <c r="B156" s="141" t="s">
        <v>98</v>
      </c>
      <c r="C156" s="142"/>
      <c r="D156" s="62">
        <v>31598</v>
      </c>
      <c r="E156" s="62">
        <v>70021</v>
      </c>
      <c r="F156" s="62">
        <v>101808</v>
      </c>
      <c r="G156" s="62">
        <v>133062</v>
      </c>
      <c r="H156" s="62">
        <v>165596</v>
      </c>
      <c r="I156" s="62">
        <v>202566</v>
      </c>
      <c r="J156" s="62">
        <v>238391</v>
      </c>
      <c r="K156" s="75">
        <v>276277</v>
      </c>
      <c r="L156" s="62">
        <v>305696</v>
      </c>
      <c r="M156" s="62">
        <v>336754</v>
      </c>
      <c r="N156" s="62">
        <v>367450</v>
      </c>
      <c r="O156" s="62">
        <v>405809</v>
      </c>
      <c r="P156" s="64"/>
    </row>
    <row r="157" spans="2:17" ht="14.25" customHeight="1" x14ac:dyDescent="0.55000000000000004">
      <c r="B157" s="143" t="s">
        <v>97</v>
      </c>
      <c r="C157" s="144"/>
      <c r="D157" s="76">
        <v>1.4</v>
      </c>
      <c r="E157" s="76">
        <v>2.2999999999999998</v>
      </c>
      <c r="F157" s="76">
        <v>3.3</v>
      </c>
      <c r="G157" s="76">
        <v>3.2</v>
      </c>
      <c r="H157" s="76">
        <v>3.7</v>
      </c>
      <c r="I157" s="76">
        <v>3.4</v>
      </c>
      <c r="J157" s="76">
        <v>4.3</v>
      </c>
      <c r="K157" s="78">
        <v>4.5999999999999996</v>
      </c>
      <c r="L157" s="76">
        <v>4.7</v>
      </c>
      <c r="M157" s="76">
        <v>4.5</v>
      </c>
      <c r="N157" s="76">
        <v>4.4000000000000004</v>
      </c>
      <c r="O157" s="76">
        <v>4.3</v>
      </c>
      <c r="P157" s="66"/>
    </row>
    <row r="158" spans="2:17" ht="36.75" customHeight="1" x14ac:dyDescent="0.55000000000000004">
      <c r="B158" s="145"/>
      <c r="C158" s="145"/>
      <c r="D158" s="145"/>
      <c r="E158" s="145"/>
      <c r="F158" s="145"/>
      <c r="G158" s="145"/>
      <c r="H158" s="145"/>
      <c r="I158" s="145"/>
      <c r="J158" s="145"/>
      <c r="K158" s="145"/>
      <c r="L158" s="145"/>
      <c r="M158" s="145"/>
      <c r="N158" s="145"/>
      <c r="O158" s="145"/>
      <c r="P158" s="69"/>
    </row>
    <row r="161" spans="2:17" ht="14.25" customHeight="1" x14ac:dyDescent="0.55000000000000004">
      <c r="B161" s="57" t="s">
        <v>129</v>
      </c>
    </row>
    <row r="163" spans="2:17" ht="14.25" customHeight="1" x14ac:dyDescent="0.55000000000000004">
      <c r="B163" s="57" t="s">
        <v>82</v>
      </c>
    </row>
    <row r="164" spans="2:17" ht="14.25" customHeight="1" x14ac:dyDescent="0.55000000000000004">
      <c r="O164" s="58" t="s">
        <v>83</v>
      </c>
      <c r="P164" s="58"/>
    </row>
    <row r="165" spans="2:17" ht="14.25" customHeight="1" x14ac:dyDescent="0.55000000000000004">
      <c r="B165" s="133"/>
      <c r="C165" s="134"/>
      <c r="D165" s="60" t="s">
        <v>85</v>
      </c>
      <c r="E165" s="60" t="s">
        <v>86</v>
      </c>
      <c r="F165" s="60" t="s">
        <v>87</v>
      </c>
      <c r="G165" s="60" t="s">
        <v>88</v>
      </c>
      <c r="H165" s="60" t="s">
        <v>89</v>
      </c>
      <c r="I165" s="60" t="s">
        <v>90</v>
      </c>
      <c r="J165" s="60" t="s">
        <v>91</v>
      </c>
      <c r="K165" s="60" t="s">
        <v>92</v>
      </c>
      <c r="L165" s="60" t="s">
        <v>93</v>
      </c>
      <c r="M165" s="60" t="s">
        <v>94</v>
      </c>
      <c r="N165" s="60" t="s">
        <v>95</v>
      </c>
      <c r="O165" s="60" t="s">
        <v>84</v>
      </c>
      <c r="P165" s="61"/>
    </row>
    <row r="166" spans="2:17" ht="14.25" customHeight="1" x14ac:dyDescent="0.55000000000000004">
      <c r="B166" s="135" t="s">
        <v>96</v>
      </c>
      <c r="C166" s="136"/>
      <c r="D166" s="62">
        <v>399722</v>
      </c>
      <c r="E166" s="67">
        <v>403433</v>
      </c>
      <c r="F166" s="62">
        <v>376094</v>
      </c>
      <c r="G166" s="62">
        <v>420109</v>
      </c>
      <c r="H166" s="62">
        <v>403361</v>
      </c>
      <c r="I166" s="62">
        <v>387873</v>
      </c>
      <c r="J166" s="63">
        <v>402493</v>
      </c>
      <c r="K166" s="72">
        <v>427053</v>
      </c>
      <c r="L166" s="63">
        <v>471761</v>
      </c>
      <c r="M166" s="63">
        <v>431190</v>
      </c>
      <c r="N166" s="63">
        <v>379647</v>
      </c>
      <c r="O166" s="63">
        <v>452753</v>
      </c>
      <c r="P166" s="64"/>
    </row>
    <row r="167" spans="2:17" ht="14.25" customHeight="1" x14ac:dyDescent="0.55000000000000004">
      <c r="B167" s="137" t="s">
        <v>97</v>
      </c>
      <c r="C167" s="138"/>
      <c r="D167" s="76">
        <v>14.8</v>
      </c>
      <c r="E167" s="76">
        <v>10.4</v>
      </c>
      <c r="F167" s="76">
        <v>8.5</v>
      </c>
      <c r="G167" s="76">
        <v>10.9</v>
      </c>
      <c r="H167" s="76">
        <v>9</v>
      </c>
      <c r="I167" s="76">
        <v>10.3</v>
      </c>
      <c r="J167" s="76">
        <v>7.9</v>
      </c>
      <c r="K167" s="78">
        <v>8.4</v>
      </c>
      <c r="L167" s="76">
        <v>9.8000000000000007</v>
      </c>
      <c r="M167" s="76">
        <v>9.6</v>
      </c>
      <c r="N167" s="76">
        <v>8.6</v>
      </c>
      <c r="O167" s="76">
        <v>9</v>
      </c>
      <c r="P167" s="66"/>
    </row>
    <row r="168" spans="2:17" ht="14.25" customHeight="1" x14ac:dyDescent="0.55000000000000004">
      <c r="B168" s="139" t="s">
        <v>98</v>
      </c>
      <c r="C168" s="140"/>
      <c r="D168" s="62">
        <v>31164</v>
      </c>
      <c r="E168" s="62">
        <v>37266</v>
      </c>
      <c r="F168" s="62">
        <v>30083</v>
      </c>
      <c r="G168" s="67">
        <v>30430</v>
      </c>
      <c r="H168" s="62">
        <v>30758</v>
      </c>
      <c r="I168" s="62">
        <v>36212</v>
      </c>
      <c r="J168" s="62">
        <v>32618</v>
      </c>
      <c r="K168" s="75">
        <v>35468</v>
      </c>
      <c r="L168" s="62">
        <v>27906</v>
      </c>
      <c r="M168" s="62">
        <v>30299</v>
      </c>
      <c r="N168" s="62">
        <v>29773</v>
      </c>
      <c r="O168" s="62">
        <v>37236</v>
      </c>
      <c r="P168" s="64"/>
    </row>
    <row r="169" spans="2:17" ht="14.25" customHeight="1" x14ac:dyDescent="0.55000000000000004">
      <c r="B169" s="137" t="s">
        <v>97</v>
      </c>
      <c r="C169" s="138"/>
      <c r="D169" s="76">
        <v>0.7</v>
      </c>
      <c r="E169" s="76">
        <v>5.0999999999999996</v>
      </c>
      <c r="F169" s="76">
        <v>3</v>
      </c>
      <c r="G169" s="76">
        <v>5.7</v>
      </c>
      <c r="H169" s="76">
        <v>2.6</v>
      </c>
      <c r="I169" s="76">
        <v>4.5999999999999996</v>
      </c>
      <c r="J169" s="76">
        <v>2</v>
      </c>
      <c r="K169" s="78">
        <v>0.8</v>
      </c>
      <c r="L169" s="76">
        <v>4.5999999999999996</v>
      </c>
      <c r="M169" s="76">
        <v>3.9</v>
      </c>
      <c r="N169" s="76">
        <v>4.8</v>
      </c>
      <c r="O169" s="76">
        <v>4</v>
      </c>
      <c r="P169" s="66"/>
    </row>
    <row r="170" spans="2:17" ht="36.75" customHeight="1" x14ac:dyDescent="0.55000000000000004">
      <c r="B170" s="145"/>
      <c r="C170" s="145"/>
      <c r="D170" s="145"/>
      <c r="E170" s="145"/>
      <c r="F170" s="145"/>
      <c r="G170" s="145"/>
      <c r="H170" s="145"/>
      <c r="I170" s="145"/>
      <c r="J170" s="145"/>
      <c r="K170" s="145"/>
      <c r="L170" s="145"/>
      <c r="M170" s="145"/>
      <c r="N170" s="145"/>
      <c r="O170" s="145"/>
      <c r="P170" s="69"/>
    </row>
    <row r="171" spans="2:17" ht="14.25" customHeight="1" x14ac:dyDescent="0.55000000000000004">
      <c r="B171" s="69"/>
      <c r="C171" s="69"/>
      <c r="D171" s="69"/>
      <c r="E171" s="69"/>
      <c r="F171" s="69"/>
      <c r="G171" s="69"/>
      <c r="H171" s="69"/>
      <c r="I171" s="69"/>
      <c r="J171" s="69"/>
      <c r="K171" s="69"/>
      <c r="L171" s="69"/>
      <c r="M171" s="69"/>
      <c r="N171" s="69"/>
      <c r="O171" s="69"/>
      <c r="P171" s="69"/>
    </row>
    <row r="172" spans="2:17" ht="14.25" customHeight="1" x14ac:dyDescent="0.55000000000000004">
      <c r="B172" s="57" t="s">
        <v>99</v>
      </c>
    </row>
    <row r="173" spans="2:17" ht="14.25" customHeight="1" x14ac:dyDescent="0.55000000000000004">
      <c r="I173" s="57"/>
      <c r="O173" s="58" t="s">
        <v>83</v>
      </c>
      <c r="P173" s="58"/>
    </row>
    <row r="174" spans="2:17" ht="11" x14ac:dyDescent="0.55000000000000004">
      <c r="B174" s="133"/>
      <c r="C174" s="134"/>
      <c r="D174" s="60" t="s">
        <v>85</v>
      </c>
      <c r="E174" s="60" t="s">
        <v>116</v>
      </c>
      <c r="F174" s="60" t="s">
        <v>117</v>
      </c>
      <c r="G174" s="60" t="s">
        <v>118</v>
      </c>
      <c r="H174" s="60" t="s">
        <v>119</v>
      </c>
      <c r="I174" s="70" t="s">
        <v>120</v>
      </c>
      <c r="J174" s="70" t="s">
        <v>121</v>
      </c>
      <c r="K174" s="60" t="s">
        <v>122</v>
      </c>
      <c r="L174" s="60" t="s">
        <v>123</v>
      </c>
      <c r="M174" s="60" t="s">
        <v>124</v>
      </c>
      <c r="N174" s="60" t="s">
        <v>125</v>
      </c>
      <c r="O174" s="70" t="s">
        <v>128</v>
      </c>
      <c r="P174" s="71"/>
    </row>
    <row r="175" spans="2:17" ht="14.25" customHeight="1" x14ac:dyDescent="0.55000000000000004">
      <c r="B175" s="141" t="s">
        <v>96</v>
      </c>
      <c r="C175" s="142"/>
      <c r="D175" s="62">
        <v>399722</v>
      </c>
      <c r="E175" s="67">
        <v>803155</v>
      </c>
      <c r="F175" s="62">
        <v>1179249</v>
      </c>
      <c r="G175" s="62">
        <v>1599358</v>
      </c>
      <c r="H175" s="62">
        <v>2002719</v>
      </c>
      <c r="I175" s="62">
        <v>2390593</v>
      </c>
      <c r="J175" s="63">
        <v>2793086</v>
      </c>
      <c r="K175" s="72">
        <v>3220140</v>
      </c>
      <c r="L175" s="63">
        <v>3691901</v>
      </c>
      <c r="M175" s="63">
        <v>4123092</v>
      </c>
      <c r="N175" s="63">
        <v>4502739</v>
      </c>
      <c r="O175" s="63">
        <v>4955492</v>
      </c>
      <c r="P175" s="64"/>
      <c r="Q175" s="73"/>
    </row>
    <row r="176" spans="2:17" ht="14.25" customHeight="1" x14ac:dyDescent="0.55000000000000004">
      <c r="B176" s="143" t="s">
        <v>97</v>
      </c>
      <c r="C176" s="144"/>
      <c r="D176" s="76">
        <v>14.8</v>
      </c>
      <c r="E176" s="76">
        <v>12.6</v>
      </c>
      <c r="F176" s="76">
        <v>11.2</v>
      </c>
      <c r="G176" s="76">
        <v>11.1</v>
      </c>
      <c r="H176" s="76">
        <v>10.7</v>
      </c>
      <c r="I176" s="76">
        <v>10.6</v>
      </c>
      <c r="J176" s="76">
        <v>10.199999999999999</v>
      </c>
      <c r="K176" s="78">
        <v>10</v>
      </c>
      <c r="L176" s="76">
        <v>10</v>
      </c>
      <c r="M176" s="76">
        <v>9.9</v>
      </c>
      <c r="N176" s="76">
        <v>9.8000000000000007</v>
      </c>
      <c r="O176" s="76">
        <v>9.6999999999999993</v>
      </c>
      <c r="P176" s="66"/>
    </row>
    <row r="177" spans="2:16" s="74" customFormat="1" ht="14.25" customHeight="1" x14ac:dyDescent="0.55000000000000004">
      <c r="B177" s="141" t="s">
        <v>98</v>
      </c>
      <c r="C177" s="142"/>
      <c r="D177" s="62">
        <v>31164</v>
      </c>
      <c r="E177" s="62">
        <v>68431</v>
      </c>
      <c r="F177" s="62">
        <v>98514</v>
      </c>
      <c r="G177" s="62">
        <v>128945</v>
      </c>
      <c r="H177" s="62">
        <v>159704</v>
      </c>
      <c r="I177" s="62">
        <v>195916</v>
      </c>
      <c r="J177" s="62">
        <v>228534</v>
      </c>
      <c r="K177" s="75">
        <v>264003</v>
      </c>
      <c r="L177" s="62">
        <v>291910</v>
      </c>
      <c r="M177" s="62">
        <v>322209</v>
      </c>
      <c r="N177" s="62">
        <v>351982</v>
      </c>
      <c r="O177" s="62">
        <v>389219</v>
      </c>
      <c r="P177" s="64"/>
    </row>
    <row r="178" spans="2:16" ht="14.25" customHeight="1" x14ac:dyDescent="0.55000000000000004">
      <c r="B178" s="143" t="s">
        <v>97</v>
      </c>
      <c r="C178" s="144"/>
      <c r="D178" s="76">
        <v>0.7</v>
      </c>
      <c r="E178" s="76">
        <v>3</v>
      </c>
      <c r="F178" s="76">
        <v>3</v>
      </c>
      <c r="G178" s="76">
        <v>3.6</v>
      </c>
      <c r="H178" s="76">
        <v>3.4</v>
      </c>
      <c r="I178" s="76">
        <v>3.7</v>
      </c>
      <c r="J178" s="76">
        <v>3.4</v>
      </c>
      <c r="K178" s="78">
        <v>3.1</v>
      </c>
      <c r="L178" s="76">
        <v>3.2</v>
      </c>
      <c r="M178" s="76">
        <v>3.3</v>
      </c>
      <c r="N178" s="76">
        <v>3.4</v>
      </c>
      <c r="O178" s="76">
        <v>3.5</v>
      </c>
      <c r="P178" s="66"/>
    </row>
    <row r="179" spans="2:16" ht="36.75" customHeight="1" x14ac:dyDescent="0.55000000000000004">
      <c r="B179" s="145"/>
      <c r="C179" s="145"/>
      <c r="D179" s="145"/>
      <c r="E179" s="145"/>
      <c r="F179" s="145"/>
      <c r="G179" s="145"/>
      <c r="H179" s="145"/>
      <c r="I179" s="145"/>
      <c r="J179" s="145"/>
      <c r="K179" s="145"/>
      <c r="L179" s="145"/>
      <c r="M179" s="145"/>
      <c r="N179" s="145"/>
      <c r="O179" s="145"/>
      <c r="P179" s="69"/>
    </row>
    <row r="182" spans="2:16" ht="14.25" customHeight="1" x14ac:dyDescent="0.55000000000000004">
      <c r="B182" s="57" t="s">
        <v>130</v>
      </c>
    </row>
    <row r="184" spans="2:16" ht="14.25" customHeight="1" x14ac:dyDescent="0.55000000000000004">
      <c r="B184" s="57" t="s">
        <v>82</v>
      </c>
    </row>
    <row r="185" spans="2:16" ht="14.25" customHeight="1" x14ac:dyDescent="0.55000000000000004">
      <c r="O185" s="58" t="s">
        <v>83</v>
      </c>
      <c r="P185" s="58"/>
    </row>
    <row r="186" spans="2:16" ht="14.25" customHeight="1" x14ac:dyDescent="0.55000000000000004">
      <c r="B186" s="133"/>
      <c r="C186" s="134"/>
      <c r="D186" s="60" t="s">
        <v>85</v>
      </c>
      <c r="E186" s="60" t="s">
        <v>86</v>
      </c>
      <c r="F186" s="60" t="s">
        <v>87</v>
      </c>
      <c r="G186" s="60" t="s">
        <v>88</v>
      </c>
      <c r="H186" s="60" t="s">
        <v>89</v>
      </c>
      <c r="I186" s="60" t="s">
        <v>90</v>
      </c>
      <c r="J186" s="60" t="s">
        <v>91</v>
      </c>
      <c r="K186" s="60" t="s">
        <v>92</v>
      </c>
      <c r="L186" s="60" t="s">
        <v>93</v>
      </c>
      <c r="M186" s="60" t="s">
        <v>94</v>
      </c>
      <c r="N186" s="60" t="s">
        <v>95</v>
      </c>
      <c r="O186" s="60" t="s">
        <v>84</v>
      </c>
      <c r="P186" s="61"/>
    </row>
    <row r="187" spans="2:16" ht="14.25" customHeight="1" x14ac:dyDescent="0.55000000000000004">
      <c r="B187" s="135" t="s">
        <v>96</v>
      </c>
      <c r="C187" s="136"/>
      <c r="D187" s="62">
        <v>348176</v>
      </c>
      <c r="E187" s="67">
        <v>365386</v>
      </c>
      <c r="F187" s="62">
        <v>346600</v>
      </c>
      <c r="G187" s="62">
        <v>378857</v>
      </c>
      <c r="H187" s="62">
        <v>370036</v>
      </c>
      <c r="I187" s="62">
        <v>351739</v>
      </c>
      <c r="J187" s="63">
        <v>373132</v>
      </c>
      <c r="K187" s="63">
        <v>393793</v>
      </c>
      <c r="L187" s="63">
        <v>429726</v>
      </c>
      <c r="M187" s="63">
        <v>393432</v>
      </c>
      <c r="N187" s="63">
        <v>349692</v>
      </c>
      <c r="O187" s="63">
        <v>415191</v>
      </c>
      <c r="P187" s="64"/>
    </row>
    <row r="188" spans="2:16" ht="14.25" customHeight="1" x14ac:dyDescent="0.55000000000000004">
      <c r="B188" s="137" t="s">
        <v>97</v>
      </c>
      <c r="C188" s="138"/>
      <c r="D188" s="76">
        <v>9.1</v>
      </c>
      <c r="E188" s="76">
        <v>6.3</v>
      </c>
      <c r="F188" s="76">
        <v>9.1</v>
      </c>
      <c r="G188" s="76">
        <v>13.8</v>
      </c>
      <c r="H188" s="76">
        <v>6.3</v>
      </c>
      <c r="I188" s="76">
        <v>8.3000000000000007</v>
      </c>
      <c r="J188" s="76">
        <v>12.8</v>
      </c>
      <c r="K188" s="76">
        <v>10.9</v>
      </c>
      <c r="L188" s="76">
        <v>11.1</v>
      </c>
      <c r="M188" s="76">
        <v>11.2</v>
      </c>
      <c r="N188" s="76">
        <v>9.3000000000000007</v>
      </c>
      <c r="O188" s="76">
        <v>11.5</v>
      </c>
      <c r="P188" s="66"/>
    </row>
    <row r="189" spans="2:16" ht="14.25" customHeight="1" x14ac:dyDescent="0.55000000000000004">
      <c r="B189" s="139" t="s">
        <v>98</v>
      </c>
      <c r="C189" s="140"/>
      <c r="D189" s="62">
        <v>30956</v>
      </c>
      <c r="E189" s="62">
        <v>35458</v>
      </c>
      <c r="F189" s="62">
        <v>29197</v>
      </c>
      <c r="G189" s="62">
        <v>28794</v>
      </c>
      <c r="H189" s="62">
        <v>29979</v>
      </c>
      <c r="I189" s="62">
        <v>34618</v>
      </c>
      <c r="J189" s="62">
        <v>31974</v>
      </c>
      <c r="K189" s="62">
        <v>35179</v>
      </c>
      <c r="L189" s="62">
        <v>26669</v>
      </c>
      <c r="M189" s="62">
        <v>29155</v>
      </c>
      <c r="N189" s="62">
        <v>28414</v>
      </c>
      <c r="O189" s="62">
        <v>35821</v>
      </c>
      <c r="P189" s="64"/>
    </row>
    <row r="190" spans="2:16" ht="14.25" customHeight="1" x14ac:dyDescent="0.55000000000000004">
      <c r="B190" s="137" t="s">
        <v>97</v>
      </c>
      <c r="C190" s="138"/>
      <c r="D190" s="76">
        <v>9</v>
      </c>
      <c r="E190" s="76">
        <v>5.5</v>
      </c>
      <c r="F190" s="76">
        <v>5.6</v>
      </c>
      <c r="G190" s="76">
        <v>-0.4</v>
      </c>
      <c r="H190" s="76">
        <v>2</v>
      </c>
      <c r="I190" s="76">
        <v>3.1</v>
      </c>
      <c r="J190" s="76">
        <v>5.7</v>
      </c>
      <c r="K190" s="76">
        <v>7.1</v>
      </c>
      <c r="L190" s="76">
        <v>2.7</v>
      </c>
      <c r="M190" s="76">
        <v>4.5</v>
      </c>
      <c r="N190" s="76">
        <v>1.2</v>
      </c>
      <c r="O190" s="76">
        <v>4.5</v>
      </c>
      <c r="P190" s="66"/>
    </row>
    <row r="191" spans="2:16" ht="36.75" customHeight="1" x14ac:dyDescent="0.55000000000000004">
      <c r="B191" s="145"/>
      <c r="C191" s="145"/>
      <c r="D191" s="145"/>
      <c r="E191" s="145"/>
      <c r="F191" s="145"/>
      <c r="G191" s="145"/>
      <c r="H191" s="145"/>
      <c r="I191" s="145"/>
      <c r="J191" s="145"/>
      <c r="K191" s="145"/>
      <c r="L191" s="145"/>
      <c r="M191" s="145"/>
      <c r="N191" s="145"/>
      <c r="O191" s="145"/>
      <c r="P191" s="69"/>
    </row>
    <row r="192" spans="2:16" ht="14.25" customHeight="1" x14ac:dyDescent="0.55000000000000004">
      <c r="B192" s="69"/>
      <c r="C192" s="69"/>
      <c r="D192" s="69"/>
      <c r="E192" s="69"/>
      <c r="F192" s="69"/>
      <c r="G192" s="69"/>
      <c r="H192" s="69"/>
      <c r="I192" s="69"/>
      <c r="J192" s="69"/>
      <c r="K192" s="69"/>
      <c r="L192" s="69"/>
      <c r="M192" s="69"/>
      <c r="N192" s="69"/>
      <c r="O192" s="69"/>
      <c r="P192" s="69"/>
    </row>
    <row r="193" spans="2:17" ht="14.25" customHeight="1" x14ac:dyDescent="0.55000000000000004">
      <c r="B193" s="57" t="s">
        <v>99</v>
      </c>
    </row>
    <row r="194" spans="2:17" ht="14.25" customHeight="1" x14ac:dyDescent="0.55000000000000004">
      <c r="I194" s="57"/>
      <c r="O194" s="58" t="s">
        <v>83</v>
      </c>
      <c r="P194" s="58"/>
    </row>
    <row r="195" spans="2:17" ht="11" x14ac:dyDescent="0.55000000000000004">
      <c r="B195" s="133"/>
      <c r="C195" s="134"/>
      <c r="D195" s="60" t="s">
        <v>85</v>
      </c>
      <c r="E195" s="60" t="s">
        <v>116</v>
      </c>
      <c r="F195" s="60" t="s">
        <v>117</v>
      </c>
      <c r="G195" s="60" t="s">
        <v>118</v>
      </c>
      <c r="H195" s="60" t="s">
        <v>119</v>
      </c>
      <c r="I195" s="70" t="s">
        <v>120</v>
      </c>
      <c r="J195" s="70" t="s">
        <v>121</v>
      </c>
      <c r="K195" s="60" t="s">
        <v>122</v>
      </c>
      <c r="L195" s="60" t="s">
        <v>123</v>
      </c>
      <c r="M195" s="60" t="s">
        <v>124</v>
      </c>
      <c r="N195" s="60" t="s">
        <v>125</v>
      </c>
      <c r="O195" s="70" t="s">
        <v>128</v>
      </c>
      <c r="P195" s="71"/>
    </row>
    <row r="196" spans="2:17" ht="14.25" customHeight="1" x14ac:dyDescent="0.55000000000000004">
      <c r="B196" s="141" t="s">
        <v>96</v>
      </c>
      <c r="C196" s="142"/>
      <c r="D196" s="62">
        <v>348176</v>
      </c>
      <c r="E196" s="67">
        <v>713562</v>
      </c>
      <c r="F196" s="62">
        <v>1060162</v>
      </c>
      <c r="G196" s="62">
        <v>1439020</v>
      </c>
      <c r="H196" s="62">
        <v>1809056</v>
      </c>
      <c r="I196" s="62">
        <v>2160795</v>
      </c>
      <c r="J196" s="63">
        <v>2533927</v>
      </c>
      <c r="K196" s="63">
        <v>2927721</v>
      </c>
      <c r="L196" s="63">
        <v>3357448</v>
      </c>
      <c r="M196" s="63">
        <v>3750880</v>
      </c>
      <c r="N196" s="63">
        <v>4100572</v>
      </c>
      <c r="O196" s="63">
        <v>4515763</v>
      </c>
      <c r="P196" s="64"/>
      <c r="Q196" s="73"/>
    </row>
    <row r="197" spans="2:17" ht="14.25" customHeight="1" x14ac:dyDescent="0.55000000000000004">
      <c r="B197" s="143" t="s">
        <v>97</v>
      </c>
      <c r="C197" s="144"/>
      <c r="D197" s="76">
        <v>9.1</v>
      </c>
      <c r="E197" s="76">
        <v>7.7</v>
      </c>
      <c r="F197" s="76">
        <v>8.1</v>
      </c>
      <c r="G197" s="76">
        <v>9.6</v>
      </c>
      <c r="H197" s="76">
        <v>8.9</v>
      </c>
      <c r="I197" s="76">
        <v>8.8000000000000007</v>
      </c>
      <c r="J197" s="76">
        <v>9.4</v>
      </c>
      <c r="K197" s="76">
        <v>9.6</v>
      </c>
      <c r="L197" s="76">
        <v>9.8000000000000007</v>
      </c>
      <c r="M197" s="76">
        <v>9.9</v>
      </c>
      <c r="N197" s="76">
        <v>9.9</v>
      </c>
      <c r="O197" s="76">
        <v>10</v>
      </c>
      <c r="P197" s="66"/>
    </row>
    <row r="198" spans="2:17" s="74" customFormat="1" ht="14.25" customHeight="1" x14ac:dyDescent="0.55000000000000004">
      <c r="B198" s="141" t="s">
        <v>98</v>
      </c>
      <c r="C198" s="142"/>
      <c r="D198" s="62">
        <v>30956</v>
      </c>
      <c r="E198" s="62">
        <v>66415</v>
      </c>
      <c r="F198" s="62">
        <v>95612</v>
      </c>
      <c r="G198" s="62">
        <v>124407</v>
      </c>
      <c r="H198" s="62">
        <v>154387</v>
      </c>
      <c r="I198" s="62">
        <v>189006</v>
      </c>
      <c r="J198" s="62">
        <v>220980</v>
      </c>
      <c r="K198" s="62">
        <v>256159</v>
      </c>
      <c r="L198" s="62">
        <v>282829</v>
      </c>
      <c r="M198" s="62">
        <v>311984</v>
      </c>
      <c r="N198" s="62">
        <v>340399</v>
      </c>
      <c r="O198" s="62">
        <v>376220</v>
      </c>
      <c r="P198" s="64"/>
    </row>
    <row r="199" spans="2:17" ht="14.25" customHeight="1" x14ac:dyDescent="0.55000000000000004">
      <c r="B199" s="143" t="s">
        <v>97</v>
      </c>
      <c r="C199" s="144"/>
      <c r="D199" s="76">
        <v>9</v>
      </c>
      <c r="E199" s="76">
        <v>7.1</v>
      </c>
      <c r="F199" s="76">
        <v>6.6</v>
      </c>
      <c r="G199" s="76">
        <v>4.9000000000000004</v>
      </c>
      <c r="H199" s="76">
        <v>4.3</v>
      </c>
      <c r="I199" s="76">
        <v>4.0999999999999996</v>
      </c>
      <c r="J199" s="76">
        <v>4.3</v>
      </c>
      <c r="K199" s="76">
        <v>4.7</v>
      </c>
      <c r="L199" s="76">
        <v>4.5</v>
      </c>
      <c r="M199" s="76">
        <v>4.5</v>
      </c>
      <c r="N199" s="76">
        <v>4.2</v>
      </c>
      <c r="O199" s="76">
        <v>4.3</v>
      </c>
      <c r="P199" s="66"/>
    </row>
    <row r="200" spans="2:17" ht="36.75" customHeight="1" x14ac:dyDescent="0.55000000000000004">
      <c r="B200" s="145"/>
      <c r="C200" s="145"/>
      <c r="D200" s="145"/>
      <c r="E200" s="145"/>
      <c r="F200" s="145"/>
      <c r="G200" s="145"/>
      <c r="H200" s="145"/>
      <c r="I200" s="145"/>
      <c r="J200" s="145"/>
      <c r="K200" s="145"/>
      <c r="L200" s="145"/>
      <c r="M200" s="145"/>
      <c r="N200" s="145"/>
      <c r="O200" s="145"/>
      <c r="P200" s="69"/>
    </row>
    <row r="203" spans="2:17" ht="14.25" customHeight="1" x14ac:dyDescent="0.55000000000000004">
      <c r="B203" s="57" t="s">
        <v>131</v>
      </c>
    </row>
    <row r="205" spans="2:17" ht="14.25" customHeight="1" x14ac:dyDescent="0.55000000000000004">
      <c r="B205" s="57" t="s">
        <v>82</v>
      </c>
    </row>
    <row r="206" spans="2:17" ht="14.25" customHeight="1" x14ac:dyDescent="0.55000000000000004">
      <c r="O206" s="58" t="s">
        <v>83</v>
      </c>
      <c r="P206" s="58"/>
    </row>
    <row r="207" spans="2:17" ht="14.25" customHeight="1" x14ac:dyDescent="0.55000000000000004">
      <c r="B207" s="133"/>
      <c r="C207" s="134"/>
      <c r="D207" s="60" t="s">
        <v>85</v>
      </c>
      <c r="E207" s="60" t="s">
        <v>86</v>
      </c>
      <c r="F207" s="60" t="s">
        <v>87</v>
      </c>
      <c r="G207" s="60" t="s">
        <v>88</v>
      </c>
      <c r="H207" s="60" t="s">
        <v>89</v>
      </c>
      <c r="I207" s="60" t="s">
        <v>90</v>
      </c>
      <c r="J207" s="60" t="s">
        <v>91</v>
      </c>
      <c r="K207" s="60" t="s">
        <v>92</v>
      </c>
      <c r="L207" s="60" t="s">
        <v>93</v>
      </c>
      <c r="M207" s="60" t="s">
        <v>94</v>
      </c>
      <c r="N207" s="60" t="s">
        <v>95</v>
      </c>
      <c r="O207" s="60" t="s">
        <v>84</v>
      </c>
      <c r="P207" s="61"/>
    </row>
    <row r="208" spans="2:17" ht="14.25" customHeight="1" x14ac:dyDescent="0.55000000000000004">
      <c r="B208" s="135" t="s">
        <v>96</v>
      </c>
      <c r="C208" s="136"/>
      <c r="D208" s="62">
        <v>319187</v>
      </c>
      <c r="E208" s="67">
        <v>343618</v>
      </c>
      <c r="F208" s="62">
        <v>317698</v>
      </c>
      <c r="G208" s="62">
        <v>333046</v>
      </c>
      <c r="H208" s="62">
        <v>347951</v>
      </c>
      <c r="I208" s="62">
        <v>324894</v>
      </c>
      <c r="J208" s="63">
        <v>330651</v>
      </c>
      <c r="K208" s="63">
        <v>355068</v>
      </c>
      <c r="L208" s="63">
        <v>386731</v>
      </c>
      <c r="M208" s="63">
        <v>353660</v>
      </c>
      <c r="N208" s="63">
        <v>319931</v>
      </c>
      <c r="O208" s="63">
        <v>372351</v>
      </c>
      <c r="P208" s="64"/>
    </row>
    <row r="209" spans="2:17" ht="14.25" customHeight="1" x14ac:dyDescent="0.55000000000000004">
      <c r="B209" s="137" t="s">
        <v>97</v>
      </c>
      <c r="C209" s="138"/>
      <c r="D209" s="65">
        <v>0.13100000000000001</v>
      </c>
      <c r="E209" s="65">
        <v>0.13500000000000001</v>
      </c>
      <c r="F209" s="65">
        <v>5.1999999999999998E-2</v>
      </c>
      <c r="G209" s="65">
        <v>7.0999999999999994E-2</v>
      </c>
      <c r="H209" s="65">
        <v>8.2000000000000003E-2</v>
      </c>
      <c r="I209" s="65">
        <v>6.3E-2</v>
      </c>
      <c r="J209" s="65">
        <v>8.1000000000000003E-2</v>
      </c>
      <c r="K209" s="65">
        <v>3.5000000000000003E-2</v>
      </c>
      <c r="L209" s="65">
        <v>6.2E-2</v>
      </c>
      <c r="M209" s="65">
        <v>6.4000000000000001E-2</v>
      </c>
      <c r="N209" s="65">
        <v>8.8999999999999996E-2</v>
      </c>
      <c r="O209" s="65">
        <v>4.4999999999999998E-2</v>
      </c>
      <c r="P209" s="66"/>
    </row>
    <row r="210" spans="2:17" ht="14.25" customHeight="1" x14ac:dyDescent="0.55000000000000004">
      <c r="B210" s="139" t="s">
        <v>98</v>
      </c>
      <c r="C210" s="140"/>
      <c r="D210" s="62">
        <v>28393</v>
      </c>
      <c r="E210" s="62">
        <v>33611</v>
      </c>
      <c r="F210" s="62">
        <v>27657</v>
      </c>
      <c r="G210" s="62">
        <v>28899</v>
      </c>
      <c r="H210" s="62">
        <v>29404</v>
      </c>
      <c r="I210" s="62">
        <v>33565</v>
      </c>
      <c r="J210" s="62">
        <v>30247</v>
      </c>
      <c r="K210" s="62">
        <v>32847</v>
      </c>
      <c r="L210" s="62">
        <v>25977</v>
      </c>
      <c r="M210" s="62">
        <v>27904</v>
      </c>
      <c r="N210" s="62">
        <v>28078</v>
      </c>
      <c r="O210" s="62">
        <v>34278</v>
      </c>
      <c r="P210" s="64"/>
    </row>
    <row r="211" spans="2:17" ht="14.25" customHeight="1" x14ac:dyDescent="0.55000000000000004">
      <c r="B211" s="137" t="s">
        <v>97</v>
      </c>
      <c r="C211" s="138"/>
      <c r="D211" s="65">
        <v>-1.7999999999999999E-2</v>
      </c>
      <c r="E211" s="65">
        <v>-1.7999999999999999E-2</v>
      </c>
      <c r="F211" s="65">
        <v>0.02</v>
      </c>
      <c r="G211" s="65">
        <v>5.5E-2</v>
      </c>
      <c r="H211" s="65">
        <v>0.06</v>
      </c>
      <c r="I211" s="65">
        <v>6.0999999999999999E-2</v>
      </c>
      <c r="J211" s="65">
        <v>2.5999999999999999E-2</v>
      </c>
      <c r="K211" s="65">
        <v>4.2000000000000003E-2</v>
      </c>
      <c r="L211" s="65">
        <v>4.5999999999999999E-2</v>
      </c>
      <c r="M211" s="65">
        <v>2.9000000000000001E-2</v>
      </c>
      <c r="N211" s="65">
        <v>0.11</v>
      </c>
      <c r="O211" s="65">
        <v>0.04</v>
      </c>
      <c r="P211" s="66"/>
    </row>
    <row r="212" spans="2:17" ht="36.75" customHeight="1" x14ac:dyDescent="0.55000000000000004">
      <c r="B212" s="145"/>
      <c r="C212" s="145"/>
      <c r="D212" s="145"/>
      <c r="E212" s="145"/>
      <c r="F212" s="145"/>
      <c r="G212" s="145"/>
      <c r="H212" s="145"/>
      <c r="I212" s="145"/>
      <c r="J212" s="145"/>
      <c r="K212" s="145"/>
      <c r="L212" s="145"/>
      <c r="M212" s="145"/>
      <c r="N212" s="145"/>
      <c r="O212" s="145"/>
      <c r="P212" s="69"/>
    </row>
    <row r="213" spans="2:17" ht="14.25" customHeight="1" x14ac:dyDescent="0.55000000000000004">
      <c r="B213" s="69"/>
      <c r="C213" s="69"/>
      <c r="D213" s="69"/>
      <c r="E213" s="69"/>
      <c r="F213" s="69"/>
      <c r="G213" s="69"/>
      <c r="H213" s="69"/>
      <c r="I213" s="69"/>
      <c r="J213" s="69"/>
      <c r="K213" s="69"/>
      <c r="L213" s="69"/>
      <c r="M213" s="69"/>
      <c r="N213" s="69"/>
      <c r="O213" s="69"/>
      <c r="P213" s="69"/>
    </row>
    <row r="214" spans="2:17" ht="14.25" customHeight="1" x14ac:dyDescent="0.55000000000000004">
      <c r="B214" s="57" t="s">
        <v>99</v>
      </c>
    </row>
    <row r="215" spans="2:17" ht="14.25" customHeight="1" x14ac:dyDescent="0.55000000000000004">
      <c r="I215" s="57"/>
      <c r="O215" s="58" t="s">
        <v>83</v>
      </c>
      <c r="P215" s="58"/>
    </row>
    <row r="216" spans="2:17" ht="11" x14ac:dyDescent="0.55000000000000004">
      <c r="B216" s="133"/>
      <c r="C216" s="134"/>
      <c r="D216" s="60" t="s">
        <v>85</v>
      </c>
      <c r="E216" s="60" t="s">
        <v>116</v>
      </c>
      <c r="F216" s="60" t="s">
        <v>117</v>
      </c>
      <c r="G216" s="60" t="s">
        <v>118</v>
      </c>
      <c r="H216" s="60" t="s">
        <v>119</v>
      </c>
      <c r="I216" s="70" t="s">
        <v>120</v>
      </c>
      <c r="J216" s="70" t="s">
        <v>121</v>
      </c>
      <c r="K216" s="60" t="s">
        <v>122</v>
      </c>
      <c r="L216" s="60" t="s">
        <v>123</v>
      </c>
      <c r="M216" s="60" t="s">
        <v>124</v>
      </c>
      <c r="N216" s="60" t="s">
        <v>125</v>
      </c>
      <c r="O216" s="70" t="s">
        <v>128</v>
      </c>
      <c r="P216" s="71"/>
    </row>
    <row r="217" spans="2:17" ht="14.25" customHeight="1" x14ac:dyDescent="0.55000000000000004">
      <c r="B217" s="141" t="s">
        <v>96</v>
      </c>
      <c r="C217" s="142"/>
      <c r="D217" s="62">
        <v>319187</v>
      </c>
      <c r="E217" s="67">
        <v>662806</v>
      </c>
      <c r="F217" s="62">
        <v>980504</v>
      </c>
      <c r="G217" s="62">
        <v>1313551</v>
      </c>
      <c r="H217" s="62">
        <v>1661503</v>
      </c>
      <c r="I217" s="62">
        <v>1986397</v>
      </c>
      <c r="J217" s="63">
        <v>2317049</v>
      </c>
      <c r="K217" s="63">
        <v>2672117</v>
      </c>
      <c r="L217" s="63">
        <v>3058849</v>
      </c>
      <c r="M217" s="63">
        <v>3412510</v>
      </c>
      <c r="N217" s="63">
        <v>3732441</v>
      </c>
      <c r="O217" s="63">
        <v>4104792</v>
      </c>
      <c r="P217" s="64"/>
      <c r="Q217" s="73"/>
    </row>
    <row r="218" spans="2:17" ht="14.25" customHeight="1" x14ac:dyDescent="0.55000000000000004">
      <c r="B218" s="143" t="s">
        <v>97</v>
      </c>
      <c r="C218" s="144"/>
      <c r="D218" s="65">
        <v>0.13100000000000001</v>
      </c>
      <c r="E218" s="65">
        <v>0.13300000000000001</v>
      </c>
      <c r="F218" s="65">
        <v>0.105</v>
      </c>
      <c r="G218" s="65">
        <v>9.7000000000000003E-2</v>
      </c>
      <c r="H218" s="65">
        <v>9.4E-2</v>
      </c>
      <c r="I218" s="65">
        <v>8.7999999999999995E-2</v>
      </c>
      <c r="J218" s="65">
        <v>8.6999999999999994E-2</v>
      </c>
      <c r="K218" s="65">
        <v>0.08</v>
      </c>
      <c r="L218" s="65">
        <v>7.8E-2</v>
      </c>
      <c r="M218" s="65">
        <v>7.5999999999999998E-2</v>
      </c>
      <c r="N218" s="65">
        <v>7.6999999999999999E-2</v>
      </c>
      <c r="O218" s="65">
        <v>7.3999999999999996E-2</v>
      </c>
      <c r="P218" s="66"/>
    </row>
    <row r="219" spans="2:17" s="74" customFormat="1" ht="14.25" customHeight="1" x14ac:dyDescent="0.55000000000000004">
      <c r="B219" s="141" t="s">
        <v>98</v>
      </c>
      <c r="C219" s="142"/>
      <c r="D219" s="62">
        <v>28393</v>
      </c>
      <c r="E219" s="62">
        <v>62004</v>
      </c>
      <c r="F219" s="62">
        <v>89661</v>
      </c>
      <c r="G219" s="62">
        <v>118561</v>
      </c>
      <c r="H219" s="62">
        <v>147965</v>
      </c>
      <c r="I219" s="62">
        <v>181531</v>
      </c>
      <c r="J219" s="62">
        <v>211779</v>
      </c>
      <c r="K219" s="62">
        <v>244626</v>
      </c>
      <c r="L219" s="62">
        <v>270604</v>
      </c>
      <c r="M219" s="62">
        <v>298508</v>
      </c>
      <c r="N219" s="62">
        <v>326586</v>
      </c>
      <c r="O219" s="62">
        <v>360864</v>
      </c>
      <c r="P219" s="64"/>
    </row>
    <row r="220" spans="2:17" ht="14.25" customHeight="1" x14ac:dyDescent="0.55000000000000004">
      <c r="B220" s="143" t="s">
        <v>97</v>
      </c>
      <c r="C220" s="144"/>
      <c r="D220" s="65">
        <v>-1.7999999999999999E-2</v>
      </c>
      <c r="E220" s="65">
        <v>-1.7999999999999999E-2</v>
      </c>
      <c r="F220" s="65">
        <v>-7.0000000000000001E-3</v>
      </c>
      <c r="G220" s="65">
        <v>8.0000000000000002E-3</v>
      </c>
      <c r="H220" s="65">
        <v>1.7999999999999999E-2</v>
      </c>
      <c r="I220" s="65">
        <v>2.5000000000000001E-2</v>
      </c>
      <c r="J220" s="65">
        <v>2.5000000000000001E-2</v>
      </c>
      <c r="K220" s="65">
        <v>2.8000000000000001E-2</v>
      </c>
      <c r="L220" s="65">
        <v>2.9000000000000001E-2</v>
      </c>
      <c r="M220" s="65">
        <v>2.9000000000000001E-2</v>
      </c>
      <c r="N220" s="65">
        <v>3.5999999999999997E-2</v>
      </c>
      <c r="O220" s="65">
        <v>3.5999999999999997E-2</v>
      </c>
      <c r="P220" s="66"/>
    </row>
    <row r="221" spans="2:17" ht="36.75" customHeight="1" x14ac:dyDescent="0.55000000000000004">
      <c r="B221" s="145"/>
      <c r="C221" s="145"/>
      <c r="D221" s="145"/>
      <c r="E221" s="145"/>
      <c r="F221" s="145"/>
      <c r="G221" s="145"/>
      <c r="H221" s="145"/>
      <c r="I221" s="145"/>
      <c r="J221" s="145"/>
      <c r="K221" s="145"/>
      <c r="L221" s="145"/>
      <c r="M221" s="145"/>
      <c r="N221" s="145"/>
      <c r="O221" s="145"/>
      <c r="P221" s="69"/>
    </row>
    <row r="224" spans="2:17" ht="14.25" customHeight="1" x14ac:dyDescent="0.55000000000000004">
      <c r="B224" s="57" t="s">
        <v>132</v>
      </c>
    </row>
    <row r="226" spans="2:17" ht="14.25" customHeight="1" x14ac:dyDescent="0.55000000000000004">
      <c r="B226" s="57" t="s">
        <v>82</v>
      </c>
    </row>
    <row r="227" spans="2:17" ht="14.25" customHeight="1" x14ac:dyDescent="0.55000000000000004">
      <c r="O227" s="58" t="s">
        <v>83</v>
      </c>
      <c r="P227" s="58"/>
    </row>
    <row r="228" spans="2:17" ht="14.25" customHeight="1" x14ac:dyDescent="0.55000000000000004">
      <c r="B228" s="133"/>
      <c r="C228" s="134"/>
      <c r="D228" s="60" t="s">
        <v>85</v>
      </c>
      <c r="E228" s="60" t="s">
        <v>86</v>
      </c>
      <c r="F228" s="60" t="s">
        <v>87</v>
      </c>
      <c r="G228" s="60" t="s">
        <v>88</v>
      </c>
      <c r="H228" s="60" t="s">
        <v>89</v>
      </c>
      <c r="I228" s="60" t="s">
        <v>90</v>
      </c>
      <c r="J228" s="60" t="s">
        <v>91</v>
      </c>
      <c r="K228" s="60" t="s">
        <v>92</v>
      </c>
      <c r="L228" s="60" t="s">
        <v>93</v>
      </c>
      <c r="M228" s="60" t="s">
        <v>94</v>
      </c>
      <c r="N228" s="60" t="s">
        <v>95</v>
      </c>
      <c r="O228" s="60" t="s">
        <v>84</v>
      </c>
      <c r="P228" s="61"/>
    </row>
    <row r="229" spans="2:17" ht="14.25" customHeight="1" x14ac:dyDescent="0.55000000000000004">
      <c r="B229" s="135" t="s">
        <v>96</v>
      </c>
      <c r="C229" s="136"/>
      <c r="D229" s="62">
        <v>282231</v>
      </c>
      <c r="E229" s="62">
        <v>302653</v>
      </c>
      <c r="F229" s="62">
        <v>302063</v>
      </c>
      <c r="G229" s="62">
        <v>310882</v>
      </c>
      <c r="H229" s="62">
        <v>321474</v>
      </c>
      <c r="I229" s="62">
        <v>305764</v>
      </c>
      <c r="J229" s="63">
        <v>305996</v>
      </c>
      <c r="K229" s="63">
        <v>343178</v>
      </c>
      <c r="L229" s="63">
        <v>364198</v>
      </c>
      <c r="M229" s="63">
        <v>332442</v>
      </c>
      <c r="N229" s="63">
        <v>293817</v>
      </c>
      <c r="O229" s="63">
        <v>356336</v>
      </c>
      <c r="P229" s="64"/>
    </row>
    <row r="230" spans="2:17" ht="14.25" customHeight="1" x14ac:dyDescent="0.55000000000000004">
      <c r="B230" s="137" t="s">
        <v>97</v>
      </c>
      <c r="C230" s="138"/>
      <c r="D230" s="65">
        <v>0.04</v>
      </c>
      <c r="E230" s="65">
        <v>6.9000000000000006E-2</v>
      </c>
      <c r="F230" s="65">
        <v>7.6999999999999999E-2</v>
      </c>
      <c r="G230" s="65">
        <v>0.10199999999999999</v>
      </c>
      <c r="H230" s="65">
        <v>0.11799999999999999</v>
      </c>
      <c r="I230" s="65">
        <v>9.0999999999999998E-2</v>
      </c>
      <c r="J230" s="65">
        <v>9.6000000000000002E-2</v>
      </c>
      <c r="K230" s="65">
        <v>0.1</v>
      </c>
      <c r="L230" s="65">
        <v>0.105</v>
      </c>
      <c r="M230" s="65">
        <v>7.9000000000000001E-2</v>
      </c>
      <c r="N230" s="65">
        <v>7.4999999999999997E-2</v>
      </c>
      <c r="O230" s="65">
        <v>-9.8000000000000004E-2</v>
      </c>
      <c r="P230" s="66"/>
    </row>
    <row r="231" spans="2:17" ht="14.25" customHeight="1" x14ac:dyDescent="0.55000000000000004">
      <c r="B231" s="139" t="s">
        <v>98</v>
      </c>
      <c r="C231" s="140"/>
      <c r="D231" s="62">
        <v>28908</v>
      </c>
      <c r="E231" s="62">
        <v>34242</v>
      </c>
      <c r="F231" s="62">
        <v>27116</v>
      </c>
      <c r="G231" s="62">
        <v>27380</v>
      </c>
      <c r="H231" s="62">
        <v>27745</v>
      </c>
      <c r="I231" s="62">
        <v>31649</v>
      </c>
      <c r="J231" s="62">
        <v>29474</v>
      </c>
      <c r="K231" s="62">
        <v>31525</v>
      </c>
      <c r="L231" s="62">
        <v>24823</v>
      </c>
      <c r="M231" s="62">
        <v>27107</v>
      </c>
      <c r="N231" s="62">
        <v>25299</v>
      </c>
      <c r="O231" s="62">
        <v>32948</v>
      </c>
      <c r="P231" s="64"/>
    </row>
    <row r="232" spans="2:17" ht="14.25" customHeight="1" x14ac:dyDescent="0.55000000000000004">
      <c r="B232" s="137" t="s">
        <v>97</v>
      </c>
      <c r="C232" s="138"/>
      <c r="D232" s="65">
        <v>0.20899999999999999</v>
      </c>
      <c r="E232" s="65">
        <v>7.0000000000000007E-2</v>
      </c>
      <c r="F232" s="65">
        <v>8.1000000000000003E-2</v>
      </c>
      <c r="G232" s="65">
        <v>-4.9000000000000002E-2</v>
      </c>
      <c r="H232" s="65">
        <v>-5.6000000000000001E-2</v>
      </c>
      <c r="I232" s="65">
        <v>-4.3999999999999997E-2</v>
      </c>
      <c r="J232" s="65">
        <v>-1.4999999999999999E-2</v>
      </c>
      <c r="K232" s="65">
        <v>-5.0000000000000001E-3</v>
      </c>
      <c r="L232" s="65">
        <v>4.7E-2</v>
      </c>
      <c r="M232" s="65">
        <v>-3.0000000000000001E-3</v>
      </c>
      <c r="N232" s="65">
        <v>-8.0000000000000002E-3</v>
      </c>
      <c r="O232" s="65">
        <v>-2.5999999999999999E-2</v>
      </c>
      <c r="P232" s="66"/>
    </row>
    <row r="233" spans="2:17" ht="36.75" customHeight="1" x14ac:dyDescent="0.55000000000000004">
      <c r="B233" s="145"/>
      <c r="C233" s="145"/>
      <c r="D233" s="145"/>
      <c r="E233" s="145"/>
      <c r="F233" s="145"/>
      <c r="G233" s="145"/>
      <c r="H233" s="145"/>
      <c r="I233" s="145"/>
      <c r="J233" s="145"/>
      <c r="K233" s="145"/>
      <c r="L233" s="145"/>
      <c r="M233" s="145"/>
      <c r="N233" s="145"/>
      <c r="O233" s="145"/>
      <c r="P233" s="69"/>
    </row>
    <row r="234" spans="2:17" ht="14.25" customHeight="1" x14ac:dyDescent="0.55000000000000004">
      <c r="B234" s="69"/>
      <c r="C234" s="69"/>
      <c r="D234" s="69"/>
      <c r="E234" s="69"/>
      <c r="F234" s="69"/>
      <c r="G234" s="69"/>
      <c r="H234" s="69"/>
      <c r="I234" s="69"/>
      <c r="J234" s="69"/>
      <c r="K234" s="69"/>
      <c r="L234" s="69"/>
      <c r="M234" s="69"/>
      <c r="N234" s="69"/>
      <c r="O234" s="69"/>
      <c r="P234" s="69"/>
    </row>
    <row r="235" spans="2:17" ht="14.25" customHeight="1" x14ac:dyDescent="0.55000000000000004">
      <c r="B235" s="57" t="s">
        <v>99</v>
      </c>
    </row>
    <row r="236" spans="2:17" ht="14.25" customHeight="1" x14ac:dyDescent="0.55000000000000004">
      <c r="I236" s="57"/>
      <c r="O236" s="58" t="s">
        <v>83</v>
      </c>
      <c r="P236" s="58"/>
    </row>
    <row r="237" spans="2:17" ht="11" x14ac:dyDescent="0.55000000000000004">
      <c r="B237" s="133"/>
      <c r="C237" s="134"/>
      <c r="D237" s="60" t="s">
        <v>85</v>
      </c>
      <c r="E237" s="60" t="s">
        <v>116</v>
      </c>
      <c r="F237" s="60" t="s">
        <v>117</v>
      </c>
      <c r="G237" s="60" t="s">
        <v>118</v>
      </c>
      <c r="H237" s="60" t="s">
        <v>119</v>
      </c>
      <c r="I237" s="70" t="s">
        <v>120</v>
      </c>
      <c r="J237" s="70" t="s">
        <v>121</v>
      </c>
      <c r="K237" s="60" t="s">
        <v>122</v>
      </c>
      <c r="L237" s="60" t="s">
        <v>123</v>
      </c>
      <c r="M237" s="60" t="s">
        <v>124</v>
      </c>
      <c r="N237" s="60" t="s">
        <v>125</v>
      </c>
      <c r="O237" s="70" t="s">
        <v>128</v>
      </c>
      <c r="P237" s="71"/>
    </row>
    <row r="238" spans="2:17" ht="14.25" customHeight="1" x14ac:dyDescent="0.55000000000000004">
      <c r="B238" s="141" t="s">
        <v>96</v>
      </c>
      <c r="C238" s="142"/>
      <c r="D238" s="62">
        <v>282231</v>
      </c>
      <c r="E238" s="62">
        <v>584885</v>
      </c>
      <c r="F238" s="62">
        <v>886949</v>
      </c>
      <c r="G238" s="62">
        <v>1197831</v>
      </c>
      <c r="H238" s="62">
        <v>1519306</v>
      </c>
      <c r="I238" s="62">
        <v>1825070</v>
      </c>
      <c r="J238" s="63">
        <v>2131067</v>
      </c>
      <c r="K238" s="63">
        <v>2474246</v>
      </c>
      <c r="L238" s="63">
        <v>2838444</v>
      </c>
      <c r="M238" s="63">
        <v>3170887</v>
      </c>
      <c r="N238" s="63">
        <v>3464705</v>
      </c>
      <c r="O238" s="63">
        <v>3821041</v>
      </c>
      <c r="P238" s="64"/>
      <c r="Q238" s="73"/>
    </row>
    <row r="239" spans="2:17" ht="14.25" customHeight="1" x14ac:dyDescent="0.55000000000000004">
      <c r="B239" s="143" t="s">
        <v>97</v>
      </c>
      <c r="C239" s="144"/>
      <c r="D239" s="65">
        <v>0.04</v>
      </c>
      <c r="E239" s="65">
        <v>5.5E-2</v>
      </c>
      <c r="F239" s="65">
        <v>6.2E-2</v>
      </c>
      <c r="G239" s="65">
        <v>7.1999999999999995E-2</v>
      </c>
      <c r="H239" s="65">
        <v>8.2000000000000003E-2</v>
      </c>
      <c r="I239" s="65">
        <v>8.3000000000000004E-2</v>
      </c>
      <c r="J239" s="65">
        <v>8.5000000000000006E-2</v>
      </c>
      <c r="K239" s="65">
        <v>8.6999999999999994E-2</v>
      </c>
      <c r="L239" s="65">
        <v>8.8999999999999996E-2</v>
      </c>
      <c r="M239" s="65">
        <v>8.7999999999999995E-2</v>
      </c>
      <c r="N239" s="65">
        <v>8.6999999999999994E-2</v>
      </c>
      <c r="O239" s="65">
        <v>6.7000000000000004E-2</v>
      </c>
      <c r="P239" s="66"/>
    </row>
    <row r="240" spans="2:17" s="74" customFormat="1" ht="14.25" customHeight="1" x14ac:dyDescent="0.55000000000000004">
      <c r="B240" s="141" t="s">
        <v>98</v>
      </c>
      <c r="C240" s="142"/>
      <c r="D240" s="62">
        <v>28908</v>
      </c>
      <c r="E240" s="62">
        <v>63150</v>
      </c>
      <c r="F240" s="62">
        <v>90267</v>
      </c>
      <c r="G240" s="62">
        <v>117648</v>
      </c>
      <c r="H240" s="62">
        <v>145393</v>
      </c>
      <c r="I240" s="62">
        <v>177042</v>
      </c>
      <c r="J240" s="62">
        <v>206517</v>
      </c>
      <c r="K240" s="62">
        <v>238043</v>
      </c>
      <c r="L240" s="62">
        <v>262867</v>
      </c>
      <c r="M240" s="62">
        <v>289974</v>
      </c>
      <c r="N240" s="62">
        <v>315274</v>
      </c>
      <c r="O240" s="62">
        <v>348223</v>
      </c>
      <c r="P240" s="64"/>
    </row>
    <row r="241" spans="2:16" ht="14.25" customHeight="1" x14ac:dyDescent="0.55000000000000004">
      <c r="B241" s="143" t="s">
        <v>97</v>
      </c>
      <c r="C241" s="144"/>
      <c r="D241" s="65">
        <v>0.20899999999999999</v>
      </c>
      <c r="E241" s="65">
        <v>0.13</v>
      </c>
      <c r="F241" s="65">
        <v>0.115</v>
      </c>
      <c r="G241" s="65">
        <v>7.1999999999999995E-2</v>
      </c>
      <c r="H241" s="65">
        <v>4.4999999999999998E-2</v>
      </c>
      <c r="I241" s="65">
        <v>2.8000000000000001E-2</v>
      </c>
      <c r="J241" s="65">
        <v>2.1000000000000001E-2</v>
      </c>
      <c r="K241" s="65">
        <v>1.7999999999999999E-2</v>
      </c>
      <c r="L241" s="65">
        <v>0.02</v>
      </c>
      <c r="M241" s="65">
        <v>1.7999999999999999E-2</v>
      </c>
      <c r="N241" s="65">
        <v>1.6E-2</v>
      </c>
      <c r="O241" s="65">
        <v>1.2E-2</v>
      </c>
      <c r="P241" s="66"/>
    </row>
    <row r="242" spans="2:16" ht="36.75" customHeight="1" x14ac:dyDescent="0.55000000000000004">
      <c r="B242" s="145"/>
      <c r="C242" s="145"/>
      <c r="D242" s="145"/>
      <c r="E242" s="145"/>
      <c r="F242" s="145"/>
      <c r="G242" s="145"/>
      <c r="H242" s="145"/>
      <c r="I242" s="145"/>
      <c r="J242" s="145"/>
      <c r="K242" s="145"/>
      <c r="L242" s="145"/>
      <c r="M242" s="145"/>
      <c r="N242" s="145"/>
      <c r="O242" s="145"/>
      <c r="P242" s="69"/>
    </row>
    <row r="245" spans="2:16" ht="14.25" customHeight="1" x14ac:dyDescent="0.55000000000000004">
      <c r="B245" s="57" t="s">
        <v>133</v>
      </c>
    </row>
    <row r="247" spans="2:16" ht="14.25" customHeight="1" x14ac:dyDescent="0.55000000000000004">
      <c r="B247" s="57" t="s">
        <v>82</v>
      </c>
    </row>
    <row r="248" spans="2:16" ht="14.25" customHeight="1" x14ac:dyDescent="0.55000000000000004">
      <c r="O248" s="58" t="s">
        <v>83</v>
      </c>
      <c r="P248" s="58"/>
    </row>
    <row r="249" spans="2:16" ht="14.25" customHeight="1" x14ac:dyDescent="0.55000000000000004">
      <c r="B249" s="133"/>
      <c r="C249" s="134"/>
      <c r="D249" s="60" t="s">
        <v>85</v>
      </c>
      <c r="E249" s="60" t="s">
        <v>86</v>
      </c>
      <c r="F249" s="60" t="s">
        <v>87</v>
      </c>
      <c r="G249" s="60" t="s">
        <v>88</v>
      </c>
      <c r="H249" s="60" t="s">
        <v>89</v>
      </c>
      <c r="I249" s="60" t="s">
        <v>90</v>
      </c>
      <c r="J249" s="60" t="s">
        <v>91</v>
      </c>
      <c r="K249" s="60" t="s">
        <v>92</v>
      </c>
      <c r="L249" s="60" t="s">
        <v>93</v>
      </c>
      <c r="M249" s="60" t="s">
        <v>94</v>
      </c>
      <c r="N249" s="60" t="s">
        <v>95</v>
      </c>
      <c r="O249" s="60" t="s">
        <v>84</v>
      </c>
      <c r="P249" s="61"/>
    </row>
    <row r="250" spans="2:16" ht="14.25" customHeight="1" x14ac:dyDescent="0.55000000000000004">
      <c r="B250" s="135" t="s">
        <v>96</v>
      </c>
      <c r="C250" s="136"/>
      <c r="D250" s="62">
        <v>271374</v>
      </c>
      <c r="E250" s="62">
        <v>283239</v>
      </c>
      <c r="F250" s="62">
        <v>280347</v>
      </c>
      <c r="G250" s="62">
        <v>282029</v>
      </c>
      <c r="H250" s="62">
        <v>287571</v>
      </c>
      <c r="I250" s="62">
        <v>280164</v>
      </c>
      <c r="J250" s="63">
        <v>279266</v>
      </c>
      <c r="K250" s="63">
        <v>311981</v>
      </c>
      <c r="L250" s="63">
        <v>329630</v>
      </c>
      <c r="M250" s="63">
        <v>308047</v>
      </c>
      <c r="N250" s="63">
        <v>273254</v>
      </c>
      <c r="O250" s="63">
        <v>394930</v>
      </c>
      <c r="P250" s="64"/>
    </row>
    <row r="251" spans="2:16" ht="14.25" customHeight="1" x14ac:dyDescent="0.55000000000000004">
      <c r="B251" s="137" t="s">
        <v>97</v>
      </c>
      <c r="C251" s="138"/>
      <c r="D251" s="65">
        <v>0.112</v>
      </c>
      <c r="E251" s="65">
        <v>0.157</v>
      </c>
      <c r="F251" s="65">
        <v>0.17299999999999999</v>
      </c>
      <c r="G251" s="65">
        <v>8.5000000000000006E-2</v>
      </c>
      <c r="H251" s="65">
        <v>0.156</v>
      </c>
      <c r="I251" s="65">
        <v>0.153</v>
      </c>
      <c r="J251" s="65">
        <v>8.5000000000000006E-2</v>
      </c>
      <c r="K251" s="65">
        <v>0.122</v>
      </c>
      <c r="L251" s="65">
        <v>5.2999999999999999E-2</v>
      </c>
      <c r="M251" s="65">
        <v>0.14699999999999999</v>
      </c>
      <c r="N251" s="65">
        <v>0.11799999999999999</v>
      </c>
      <c r="O251" s="65">
        <v>0.39600000000000002</v>
      </c>
      <c r="P251" s="66"/>
    </row>
    <row r="252" spans="2:16" ht="14.25" customHeight="1" x14ac:dyDescent="0.55000000000000004">
      <c r="B252" s="139" t="s">
        <v>98</v>
      </c>
      <c r="C252" s="140"/>
      <c r="D252" s="62">
        <v>23917</v>
      </c>
      <c r="E252" s="62">
        <v>31990</v>
      </c>
      <c r="F252" s="62">
        <v>25081</v>
      </c>
      <c r="G252" s="62">
        <v>28785</v>
      </c>
      <c r="H252" s="62">
        <v>29400</v>
      </c>
      <c r="I252" s="62">
        <v>33119</v>
      </c>
      <c r="J252" s="62">
        <v>29934</v>
      </c>
      <c r="K252" s="62">
        <v>31692</v>
      </c>
      <c r="L252" s="62">
        <v>23700</v>
      </c>
      <c r="M252" s="62">
        <v>27195</v>
      </c>
      <c r="N252" s="62">
        <v>25500</v>
      </c>
      <c r="O252" s="62">
        <v>33836</v>
      </c>
      <c r="P252" s="64"/>
    </row>
    <row r="253" spans="2:16" ht="14.25" customHeight="1" x14ac:dyDescent="0.55000000000000004">
      <c r="B253" s="137" t="s">
        <v>97</v>
      </c>
      <c r="C253" s="138"/>
      <c r="D253" s="65">
        <v>0.83299999999999996</v>
      </c>
      <c r="E253" s="65">
        <v>1.006</v>
      </c>
      <c r="F253" s="65">
        <v>1.0049999999999999</v>
      </c>
      <c r="G253" s="65">
        <v>1.179</v>
      </c>
      <c r="H253" s="65">
        <v>1.139</v>
      </c>
      <c r="I253" s="65">
        <v>1.0629999999999999</v>
      </c>
      <c r="J253" s="65">
        <v>1.018</v>
      </c>
      <c r="K253" s="65">
        <v>0.91800000000000004</v>
      </c>
      <c r="L253" s="65">
        <v>0.85599999999999998</v>
      </c>
      <c r="M253" s="65">
        <v>0.93200000000000005</v>
      </c>
      <c r="N253" s="65">
        <v>0.83099999999999996</v>
      </c>
      <c r="O253" s="65">
        <v>0.81499999999999995</v>
      </c>
      <c r="P253" s="66"/>
    </row>
    <row r="254" spans="2:16" ht="36.75" customHeight="1" x14ac:dyDescent="0.55000000000000004">
      <c r="B254" s="147" t="s">
        <v>134</v>
      </c>
      <c r="C254" s="147"/>
      <c r="D254" s="147"/>
      <c r="E254" s="147"/>
      <c r="F254" s="147"/>
      <c r="G254" s="147"/>
      <c r="H254" s="147"/>
      <c r="I254" s="147"/>
      <c r="J254" s="147"/>
      <c r="K254" s="147"/>
      <c r="L254" s="147"/>
      <c r="M254" s="147"/>
      <c r="N254" s="147"/>
      <c r="O254" s="147"/>
      <c r="P254" s="69"/>
    </row>
    <row r="255" spans="2:16" ht="14.25" customHeight="1" x14ac:dyDescent="0.55000000000000004">
      <c r="B255" s="69"/>
      <c r="C255" s="69"/>
      <c r="D255" s="69"/>
      <c r="E255" s="69"/>
      <c r="F255" s="69"/>
      <c r="G255" s="69"/>
      <c r="H255" s="69"/>
      <c r="I255" s="69"/>
      <c r="J255" s="69"/>
      <c r="K255" s="69"/>
      <c r="L255" s="69"/>
      <c r="M255" s="69"/>
      <c r="N255" s="69"/>
      <c r="O255" s="69"/>
      <c r="P255" s="69"/>
    </row>
    <row r="256" spans="2:16" ht="14.25" customHeight="1" x14ac:dyDescent="0.55000000000000004">
      <c r="B256" s="57" t="s">
        <v>99</v>
      </c>
    </row>
    <row r="257" spans="2:17" ht="14.25" customHeight="1" x14ac:dyDescent="0.55000000000000004">
      <c r="I257" s="57"/>
      <c r="O257" s="58" t="s">
        <v>83</v>
      </c>
      <c r="P257" s="58"/>
    </row>
    <row r="258" spans="2:17" ht="11" x14ac:dyDescent="0.55000000000000004">
      <c r="B258" s="133"/>
      <c r="C258" s="134"/>
      <c r="D258" s="60" t="s">
        <v>85</v>
      </c>
      <c r="E258" s="60" t="s">
        <v>116</v>
      </c>
      <c r="F258" s="60" t="s">
        <v>117</v>
      </c>
      <c r="G258" s="60" t="s">
        <v>118</v>
      </c>
      <c r="H258" s="60" t="s">
        <v>119</v>
      </c>
      <c r="I258" s="70" t="s">
        <v>120</v>
      </c>
      <c r="J258" s="70" t="s">
        <v>121</v>
      </c>
      <c r="K258" s="60" t="s">
        <v>122</v>
      </c>
      <c r="L258" s="60" t="s">
        <v>123</v>
      </c>
      <c r="M258" s="60" t="s">
        <v>124</v>
      </c>
      <c r="N258" s="60" t="s">
        <v>125</v>
      </c>
      <c r="O258" s="70" t="s">
        <v>128</v>
      </c>
      <c r="P258" s="71"/>
    </row>
    <row r="259" spans="2:17" ht="14.25" customHeight="1" x14ac:dyDescent="0.55000000000000004">
      <c r="B259" s="141" t="s">
        <v>96</v>
      </c>
      <c r="C259" s="142"/>
      <c r="D259" s="62">
        <v>271374</v>
      </c>
      <c r="E259" s="62">
        <v>554613</v>
      </c>
      <c r="F259" s="62">
        <v>834960</v>
      </c>
      <c r="G259" s="62">
        <v>1116989</v>
      </c>
      <c r="H259" s="62">
        <v>1404561</v>
      </c>
      <c r="I259" s="62">
        <v>1684726</v>
      </c>
      <c r="J259" s="63">
        <v>1963992</v>
      </c>
      <c r="K259" s="63">
        <v>2275974</v>
      </c>
      <c r="L259" s="63">
        <v>2605604</v>
      </c>
      <c r="M259" s="63">
        <v>2913652</v>
      </c>
      <c r="N259" s="63">
        <v>3186906</v>
      </c>
      <c r="O259" s="63">
        <v>3581836</v>
      </c>
      <c r="P259" s="64"/>
      <c r="Q259" s="73"/>
    </row>
    <row r="260" spans="2:17" ht="14.25" customHeight="1" x14ac:dyDescent="0.55000000000000004">
      <c r="B260" s="143" t="s">
        <v>97</v>
      </c>
      <c r="C260" s="144"/>
      <c r="D260" s="65">
        <v>0.112</v>
      </c>
      <c r="E260" s="65">
        <v>0.13400000000000001</v>
      </c>
      <c r="F260" s="65">
        <v>0.14699999999999999</v>
      </c>
      <c r="G260" s="65">
        <v>0.13100000000000001</v>
      </c>
      <c r="H260" s="65">
        <v>0.13600000000000001</v>
      </c>
      <c r="I260" s="65">
        <v>0.13900000000000001</v>
      </c>
      <c r="J260" s="65">
        <v>0.13100000000000001</v>
      </c>
      <c r="K260" s="65">
        <v>0.129</v>
      </c>
      <c r="L260" s="65">
        <v>0.11899999999999999</v>
      </c>
      <c r="M260" s="65">
        <v>0.122</v>
      </c>
      <c r="N260" s="65">
        <v>0.122</v>
      </c>
      <c r="O260" s="65">
        <v>0.14699999999999999</v>
      </c>
      <c r="P260" s="66"/>
    </row>
    <row r="261" spans="2:17" s="74" customFormat="1" ht="14.25" customHeight="1" x14ac:dyDescent="0.55000000000000004">
      <c r="B261" s="141" t="s">
        <v>98</v>
      </c>
      <c r="C261" s="142"/>
      <c r="D261" s="62">
        <v>23917</v>
      </c>
      <c r="E261" s="62">
        <v>55908</v>
      </c>
      <c r="F261" s="62">
        <v>80989</v>
      </c>
      <c r="G261" s="62">
        <v>109775</v>
      </c>
      <c r="H261" s="62">
        <v>139176</v>
      </c>
      <c r="I261" s="62">
        <v>172295</v>
      </c>
      <c r="J261" s="62">
        <v>202230</v>
      </c>
      <c r="K261" s="62">
        <v>233922</v>
      </c>
      <c r="L261" s="62">
        <v>257622</v>
      </c>
      <c r="M261" s="62">
        <v>284818</v>
      </c>
      <c r="N261" s="62">
        <v>310319</v>
      </c>
      <c r="O261" s="62">
        <v>344155</v>
      </c>
      <c r="P261" s="64"/>
    </row>
    <row r="262" spans="2:17" ht="14.25" customHeight="1" x14ac:dyDescent="0.55000000000000004">
      <c r="B262" s="143" t="s">
        <v>97</v>
      </c>
      <c r="C262" s="144"/>
      <c r="D262" s="65">
        <v>0.83299999999999996</v>
      </c>
      <c r="E262" s="65">
        <v>0.92800000000000005</v>
      </c>
      <c r="F262" s="65">
        <v>0.95099999999999996</v>
      </c>
      <c r="G262" s="65">
        <v>1.006</v>
      </c>
      <c r="H262" s="65">
        <v>1.0329999999999999</v>
      </c>
      <c r="I262" s="65">
        <v>1.0389999999999999</v>
      </c>
      <c r="J262" s="65">
        <v>1.036</v>
      </c>
      <c r="K262" s="65">
        <v>1.0189999999999999</v>
      </c>
      <c r="L262" s="65">
        <v>1.0029999999999999</v>
      </c>
      <c r="M262" s="65">
        <v>0.996</v>
      </c>
      <c r="N262" s="65">
        <v>0.98099999999999998</v>
      </c>
      <c r="O262" s="65">
        <v>0.96299999999999997</v>
      </c>
      <c r="P262" s="66"/>
    </row>
    <row r="263" spans="2:17" ht="36.75" customHeight="1" x14ac:dyDescent="0.55000000000000004">
      <c r="B263" s="147" t="s">
        <v>134</v>
      </c>
      <c r="C263" s="147"/>
      <c r="D263" s="147"/>
      <c r="E263" s="147"/>
      <c r="F263" s="147"/>
      <c r="G263" s="147"/>
      <c r="H263" s="147"/>
      <c r="I263" s="147"/>
      <c r="J263" s="147"/>
      <c r="K263" s="147"/>
      <c r="L263" s="147"/>
      <c r="M263" s="147"/>
      <c r="N263" s="147"/>
      <c r="O263" s="147"/>
      <c r="P263" s="69"/>
    </row>
    <row r="264" spans="2:17" ht="11" x14ac:dyDescent="0.55000000000000004">
      <c r="B264" s="82"/>
      <c r="C264" s="82"/>
      <c r="D264" s="69"/>
      <c r="E264" s="69"/>
      <c r="F264" s="69"/>
      <c r="G264" s="69"/>
      <c r="H264" s="69"/>
      <c r="I264" s="69"/>
      <c r="J264" s="69"/>
      <c r="K264" s="69"/>
      <c r="L264" s="69"/>
      <c r="M264" s="69"/>
      <c r="N264" s="69"/>
      <c r="O264" s="69"/>
      <c r="P264" s="69"/>
    </row>
    <row r="265" spans="2:17" ht="14.25" customHeight="1" x14ac:dyDescent="0.55000000000000004">
      <c r="B265" s="82"/>
      <c r="C265" s="82"/>
      <c r="D265" s="69"/>
      <c r="E265" s="69"/>
      <c r="F265" s="69"/>
      <c r="G265" s="69"/>
      <c r="H265" s="69"/>
      <c r="I265" s="69"/>
      <c r="J265" s="69"/>
      <c r="K265" s="69"/>
      <c r="L265" s="69"/>
      <c r="M265" s="69"/>
      <c r="N265" s="69"/>
      <c r="O265" s="69"/>
      <c r="P265" s="69"/>
    </row>
    <row r="266" spans="2:17" ht="14.25" customHeight="1" x14ac:dyDescent="0.55000000000000004">
      <c r="B266" s="57" t="s">
        <v>135</v>
      </c>
    </row>
    <row r="268" spans="2:17" ht="14.25" customHeight="1" x14ac:dyDescent="0.55000000000000004">
      <c r="B268" s="57" t="s">
        <v>82</v>
      </c>
    </row>
    <row r="269" spans="2:17" ht="14.25" customHeight="1" x14ac:dyDescent="0.55000000000000004">
      <c r="O269" s="58"/>
      <c r="P269" s="58" t="s">
        <v>83</v>
      </c>
    </row>
    <row r="270" spans="2:17" ht="14.25" customHeight="1" x14ac:dyDescent="0.55000000000000004">
      <c r="B270" s="133"/>
      <c r="C270" s="134"/>
      <c r="D270" s="60" t="s">
        <v>84</v>
      </c>
      <c r="E270" s="60" t="s">
        <v>85</v>
      </c>
      <c r="F270" s="60" t="s">
        <v>86</v>
      </c>
      <c r="G270" s="60" t="s">
        <v>87</v>
      </c>
      <c r="H270" s="60" t="s">
        <v>88</v>
      </c>
      <c r="I270" s="60" t="s">
        <v>89</v>
      </c>
      <c r="J270" s="60" t="s">
        <v>90</v>
      </c>
      <c r="K270" s="60" t="s">
        <v>91</v>
      </c>
      <c r="L270" s="60" t="s">
        <v>92</v>
      </c>
      <c r="M270" s="60" t="s">
        <v>93</v>
      </c>
      <c r="N270" s="60" t="s">
        <v>94</v>
      </c>
      <c r="O270" s="60" t="s">
        <v>95</v>
      </c>
      <c r="P270" s="60" t="s">
        <v>84</v>
      </c>
    </row>
    <row r="271" spans="2:17" ht="14.25" customHeight="1" x14ac:dyDescent="0.55000000000000004">
      <c r="B271" s="135" t="s">
        <v>96</v>
      </c>
      <c r="C271" s="136"/>
      <c r="D271" s="62">
        <v>230767</v>
      </c>
      <c r="E271" s="62">
        <v>247926</v>
      </c>
      <c r="F271" s="62">
        <v>256218</v>
      </c>
      <c r="G271" s="62">
        <v>245006</v>
      </c>
      <c r="H271" s="62">
        <v>244445</v>
      </c>
      <c r="I271" s="62">
        <v>257807</v>
      </c>
      <c r="J271" s="63">
        <v>238469</v>
      </c>
      <c r="K271" s="63">
        <v>250356</v>
      </c>
      <c r="L271" s="63">
        <v>274490</v>
      </c>
      <c r="M271" s="63">
        <v>285380</v>
      </c>
      <c r="N271" s="63">
        <v>300813</v>
      </c>
      <c r="O271" s="63">
        <v>317928</v>
      </c>
      <c r="P271" s="63">
        <v>299123</v>
      </c>
    </row>
    <row r="272" spans="2:17" ht="14.25" customHeight="1" x14ac:dyDescent="0.55000000000000004">
      <c r="B272" s="137" t="s">
        <v>97</v>
      </c>
      <c r="C272" s="138"/>
      <c r="D272" s="65">
        <v>0.2</v>
      </c>
      <c r="E272" s="65">
        <v>0.128</v>
      </c>
      <c r="F272" s="65">
        <v>0.193</v>
      </c>
      <c r="G272" s="65">
        <v>7.1999999999999995E-2</v>
      </c>
      <c r="H272" s="65">
        <v>0.04</v>
      </c>
      <c r="I272" s="65">
        <v>9.1999999999999998E-2</v>
      </c>
      <c r="J272" s="65">
        <v>7.9000000000000001E-2</v>
      </c>
      <c r="K272" s="65">
        <v>0.13</v>
      </c>
      <c r="L272" s="65">
        <v>0.14399999999999999</v>
      </c>
      <c r="M272" s="65">
        <v>0.11600000000000001</v>
      </c>
      <c r="N272" s="65">
        <v>0.155</v>
      </c>
      <c r="O272" s="65">
        <v>0.34100000000000003</v>
      </c>
      <c r="P272" s="65">
        <v>0.29599999999999999</v>
      </c>
    </row>
    <row r="273" spans="2:17" ht="14.25" customHeight="1" x14ac:dyDescent="0.55000000000000004">
      <c r="B273" s="139" t="s">
        <v>98</v>
      </c>
      <c r="C273" s="140"/>
      <c r="D273" s="62">
        <v>13355</v>
      </c>
      <c r="E273" s="62">
        <v>14486</v>
      </c>
      <c r="F273" s="62">
        <v>14810</v>
      </c>
      <c r="G273" s="62">
        <v>14764</v>
      </c>
      <c r="H273" s="62">
        <v>12204</v>
      </c>
      <c r="I273" s="62">
        <v>14429</v>
      </c>
      <c r="J273" s="62">
        <v>15799</v>
      </c>
      <c r="K273" s="62">
        <v>15379</v>
      </c>
      <c r="L273" s="62">
        <v>16424</v>
      </c>
      <c r="M273" s="62">
        <v>14484</v>
      </c>
      <c r="N273" s="62">
        <v>12793</v>
      </c>
      <c r="O273" s="62">
        <v>20302</v>
      </c>
      <c r="P273" s="62">
        <v>18637</v>
      </c>
    </row>
    <row r="274" spans="2:17" ht="14.25" customHeight="1" thickBot="1" x14ac:dyDescent="0.6">
      <c r="B274" s="152" t="s">
        <v>97</v>
      </c>
      <c r="C274" s="153"/>
      <c r="D274" s="83">
        <v>0.04</v>
      </c>
      <c r="E274" s="83">
        <v>9.0999999999999998E-2</v>
      </c>
      <c r="F274" s="83">
        <v>5.8999999999999997E-2</v>
      </c>
      <c r="G274" s="83">
        <v>6.0999999999999999E-2</v>
      </c>
      <c r="H274" s="83">
        <v>0.114</v>
      </c>
      <c r="I274" s="83">
        <v>5.7000000000000002E-2</v>
      </c>
      <c r="J274" s="84">
        <v>7.2999999999999995E-2</v>
      </c>
      <c r="K274" s="84">
        <v>6.6000000000000003E-2</v>
      </c>
      <c r="L274" s="84">
        <v>0.121</v>
      </c>
      <c r="M274" s="84">
        <v>0.17100000000000001</v>
      </c>
      <c r="N274" s="84">
        <v>0.13400000000000001</v>
      </c>
      <c r="O274" s="84">
        <v>0.51500000000000001</v>
      </c>
      <c r="P274" s="84">
        <v>0.39600000000000002</v>
      </c>
    </row>
    <row r="275" spans="2:17" ht="24.75" customHeight="1" thickTop="1" x14ac:dyDescent="0.55000000000000004">
      <c r="B275" s="154" t="s">
        <v>136</v>
      </c>
      <c r="C275" s="155"/>
      <c r="D275" s="85">
        <v>0.19500000000000001</v>
      </c>
      <c r="E275" s="85">
        <v>0.13300000000000001</v>
      </c>
      <c r="F275" s="85">
        <v>0.191</v>
      </c>
      <c r="G275" s="85">
        <v>7.8E-2</v>
      </c>
      <c r="H275" s="85">
        <v>5.5E-2</v>
      </c>
      <c r="I275" s="85">
        <v>9.7000000000000003E-2</v>
      </c>
      <c r="J275" s="85">
        <v>8.3000000000000004E-2</v>
      </c>
      <c r="K275" s="85">
        <v>0.13800000000000001</v>
      </c>
      <c r="L275" s="85">
        <v>0.152</v>
      </c>
      <c r="M275" s="85">
        <v>0.126</v>
      </c>
      <c r="N275" s="85">
        <v>0.16700000000000001</v>
      </c>
      <c r="O275" s="85">
        <v>0.35799999999999998</v>
      </c>
      <c r="P275" s="85">
        <v>0.30399999999999999</v>
      </c>
    </row>
    <row r="276" spans="2:17" ht="14.25" customHeight="1" x14ac:dyDescent="0.55000000000000004">
      <c r="B276" s="86" t="s">
        <v>137</v>
      </c>
      <c r="C276" s="87"/>
      <c r="D276" s="69"/>
      <c r="E276" s="69"/>
      <c r="F276" s="69"/>
      <c r="G276" s="69"/>
      <c r="H276" s="69"/>
      <c r="I276" s="69"/>
      <c r="J276" s="69"/>
      <c r="K276" s="69"/>
      <c r="L276" s="69"/>
      <c r="M276" s="69"/>
      <c r="N276" s="69"/>
      <c r="O276" s="69"/>
      <c r="P276" s="69"/>
    </row>
    <row r="277" spans="2:17" ht="14.25" customHeight="1" x14ac:dyDescent="0.55000000000000004">
      <c r="B277" s="86" t="s">
        <v>138</v>
      </c>
      <c r="C277" s="69"/>
      <c r="D277" s="69"/>
      <c r="E277" s="69"/>
      <c r="F277" s="69"/>
      <c r="G277" s="69"/>
      <c r="H277" s="69"/>
      <c r="I277" s="69"/>
      <c r="J277" s="69"/>
      <c r="K277" s="69"/>
      <c r="L277" s="69"/>
      <c r="M277" s="69"/>
      <c r="N277" s="69"/>
      <c r="O277" s="69"/>
      <c r="P277" s="69"/>
    </row>
    <row r="278" spans="2:17" ht="14.25" customHeight="1" x14ac:dyDescent="0.55000000000000004">
      <c r="B278" s="69"/>
      <c r="C278" s="69"/>
      <c r="D278" s="69"/>
      <c r="E278" s="69"/>
      <c r="F278" s="69"/>
      <c r="G278" s="69"/>
      <c r="H278" s="69"/>
      <c r="I278" s="69"/>
      <c r="J278" s="69"/>
      <c r="K278" s="69"/>
      <c r="L278" s="69"/>
      <c r="M278" s="69"/>
      <c r="N278" s="69"/>
      <c r="O278" s="69"/>
      <c r="P278" s="69"/>
    </row>
    <row r="279" spans="2:17" ht="14.25" customHeight="1" x14ac:dyDescent="0.55000000000000004">
      <c r="B279" s="57" t="s">
        <v>99</v>
      </c>
    </row>
    <row r="280" spans="2:17" ht="14.25" customHeight="1" x14ac:dyDescent="0.55000000000000004">
      <c r="I280" s="57"/>
      <c r="O280" s="58"/>
      <c r="P280" s="58" t="s">
        <v>83</v>
      </c>
    </row>
    <row r="281" spans="2:17" ht="11" x14ac:dyDescent="0.55000000000000004">
      <c r="B281" s="133"/>
      <c r="C281" s="134"/>
      <c r="D281" s="60" t="s">
        <v>84</v>
      </c>
      <c r="E281" s="60" t="s">
        <v>100</v>
      </c>
      <c r="F281" s="60" t="s">
        <v>101</v>
      </c>
      <c r="G281" s="60" t="s">
        <v>102</v>
      </c>
      <c r="H281" s="60" t="s">
        <v>103</v>
      </c>
      <c r="I281" s="70" t="s">
        <v>139</v>
      </c>
      <c r="J281" s="70" t="s">
        <v>140</v>
      </c>
      <c r="K281" s="60" t="s">
        <v>106</v>
      </c>
      <c r="L281" s="60" t="s">
        <v>107</v>
      </c>
      <c r="M281" s="60" t="s">
        <v>108</v>
      </c>
      <c r="N281" s="60" t="s">
        <v>109</v>
      </c>
      <c r="O281" s="70" t="s">
        <v>110</v>
      </c>
      <c r="P281" s="70" t="s">
        <v>141</v>
      </c>
    </row>
    <row r="282" spans="2:17" ht="14.25" customHeight="1" x14ac:dyDescent="0.55000000000000004">
      <c r="B282" s="141" t="s">
        <v>96</v>
      </c>
      <c r="C282" s="142"/>
      <c r="D282" s="62">
        <v>230767</v>
      </c>
      <c r="E282" s="62">
        <v>478694</v>
      </c>
      <c r="F282" s="62">
        <v>731913</v>
      </c>
      <c r="G282" s="62">
        <v>979919</v>
      </c>
      <c r="H282" s="62">
        <v>1224364</v>
      </c>
      <c r="I282" s="62">
        <v>1482172</v>
      </c>
      <c r="J282" s="63">
        <v>1720642</v>
      </c>
      <c r="K282" s="63">
        <v>1970998</v>
      </c>
      <c r="L282" s="63">
        <v>2245488</v>
      </c>
      <c r="M282" s="63">
        <v>2530869</v>
      </c>
      <c r="N282" s="63">
        <v>2831683</v>
      </c>
      <c r="O282" s="63">
        <v>3149612</v>
      </c>
      <c r="P282" s="63">
        <v>3448735</v>
      </c>
      <c r="Q282" s="73"/>
    </row>
    <row r="283" spans="2:17" ht="14.25" customHeight="1" x14ac:dyDescent="0.55000000000000004">
      <c r="B283" s="143" t="s">
        <v>97</v>
      </c>
      <c r="C283" s="144"/>
      <c r="D283" s="65">
        <v>0.2</v>
      </c>
      <c r="E283" s="65">
        <v>0.161</v>
      </c>
      <c r="F283" s="65">
        <v>0.17199999999999999</v>
      </c>
      <c r="G283" s="65">
        <v>0.14499999999999999</v>
      </c>
      <c r="H283" s="65">
        <v>0.123</v>
      </c>
      <c r="I283" s="65">
        <v>0.11700000000000001</v>
      </c>
      <c r="J283" s="65">
        <v>0.112</v>
      </c>
      <c r="K283" s="65">
        <v>0.114</v>
      </c>
      <c r="L283" s="65">
        <v>0.11799999999999999</v>
      </c>
      <c r="M283" s="65">
        <v>0.11700000000000001</v>
      </c>
      <c r="N283" s="65">
        <v>0.121</v>
      </c>
      <c r="O283" s="65">
        <v>0.14000000000000001</v>
      </c>
      <c r="P283" s="65">
        <v>0.248</v>
      </c>
    </row>
    <row r="284" spans="2:17" s="74" customFormat="1" ht="14.25" customHeight="1" x14ac:dyDescent="0.55000000000000004">
      <c r="B284" s="141" t="s">
        <v>98</v>
      </c>
      <c r="C284" s="142"/>
      <c r="D284" s="62">
        <v>13355</v>
      </c>
      <c r="E284" s="62">
        <v>27842</v>
      </c>
      <c r="F284" s="62">
        <v>42653</v>
      </c>
      <c r="G284" s="62">
        <v>57417</v>
      </c>
      <c r="H284" s="62">
        <v>69622</v>
      </c>
      <c r="I284" s="62">
        <v>84051</v>
      </c>
      <c r="J284" s="62">
        <v>99851</v>
      </c>
      <c r="K284" s="62">
        <v>115231</v>
      </c>
      <c r="L284" s="62">
        <v>131655</v>
      </c>
      <c r="M284" s="62">
        <v>146140</v>
      </c>
      <c r="N284" s="62">
        <v>158933</v>
      </c>
      <c r="O284" s="62">
        <v>179236</v>
      </c>
      <c r="P284" s="62">
        <v>197873</v>
      </c>
    </row>
    <row r="285" spans="2:17" ht="14.25" customHeight="1" thickBot="1" x14ac:dyDescent="0.6">
      <c r="B285" s="148" t="s">
        <v>97</v>
      </c>
      <c r="C285" s="149"/>
      <c r="D285" s="83">
        <v>0.04</v>
      </c>
      <c r="E285" s="83">
        <v>6.6000000000000003E-2</v>
      </c>
      <c r="F285" s="83">
        <v>6.4000000000000001E-2</v>
      </c>
      <c r="G285" s="83">
        <v>6.3E-2</v>
      </c>
      <c r="H285" s="83">
        <v>7.1999999999999995E-2</v>
      </c>
      <c r="I285" s="83">
        <v>6.9000000000000006E-2</v>
      </c>
      <c r="J285" s="84">
        <v>7.0000000000000007E-2</v>
      </c>
      <c r="K285" s="84">
        <v>6.9000000000000006E-2</v>
      </c>
      <c r="L285" s="84">
        <v>7.4999999999999997E-2</v>
      </c>
      <c r="M285" s="84">
        <v>8.4000000000000005E-2</v>
      </c>
      <c r="N285" s="84">
        <v>8.7999999999999995E-2</v>
      </c>
      <c r="O285" s="84">
        <v>0.124</v>
      </c>
      <c r="P285" s="84">
        <v>0.24099999999999999</v>
      </c>
    </row>
    <row r="286" spans="2:17" ht="24.75" customHeight="1" thickTop="1" x14ac:dyDescent="0.55000000000000004">
      <c r="B286" s="150" t="s">
        <v>136</v>
      </c>
      <c r="C286" s="151"/>
      <c r="D286" s="85">
        <v>0.19500000000000001</v>
      </c>
      <c r="E286" s="85">
        <v>0.16200000000000001</v>
      </c>
      <c r="F286" s="85">
        <v>0.17199999999999999</v>
      </c>
      <c r="G286" s="85">
        <v>0.14699999999999999</v>
      </c>
      <c r="H286" s="85">
        <v>0.127</v>
      </c>
      <c r="I286" s="85">
        <v>0.122</v>
      </c>
      <c r="J286" s="85">
        <v>0.11700000000000001</v>
      </c>
      <c r="K286" s="85">
        <v>0.12</v>
      </c>
      <c r="L286" s="85">
        <v>0.124</v>
      </c>
      <c r="M286" s="85">
        <v>0.124</v>
      </c>
      <c r="N286" s="85">
        <v>0.128</v>
      </c>
      <c r="O286" s="85">
        <v>0.14799999999999999</v>
      </c>
      <c r="P286" s="85">
        <v>0.25800000000000001</v>
      </c>
    </row>
    <row r="287" spans="2:17" ht="14.25" customHeight="1" x14ac:dyDescent="0.55000000000000004">
      <c r="B287" s="86" t="s">
        <v>142</v>
      </c>
      <c r="C287" s="82"/>
      <c r="D287" s="69"/>
      <c r="E287" s="69"/>
      <c r="F287" s="69"/>
      <c r="G287" s="69"/>
      <c r="H287" s="69"/>
      <c r="I287" s="69"/>
      <c r="J287" s="69"/>
      <c r="K287" s="69"/>
      <c r="L287" s="69"/>
      <c r="M287" s="69"/>
      <c r="N287" s="69"/>
      <c r="O287" s="69"/>
      <c r="P287" s="69"/>
    </row>
    <row r="288" spans="2:17" ht="14.25" customHeight="1" x14ac:dyDescent="0.55000000000000004">
      <c r="B288" s="86" t="s">
        <v>143</v>
      </c>
      <c r="C288" s="82"/>
      <c r="D288" s="69"/>
      <c r="E288" s="69"/>
      <c r="F288" s="69"/>
      <c r="G288" s="69"/>
      <c r="H288" s="69"/>
      <c r="I288" s="69"/>
      <c r="J288" s="69"/>
      <c r="K288" s="69"/>
      <c r="L288" s="69"/>
      <c r="M288" s="69"/>
      <c r="N288" s="69"/>
      <c r="O288" s="69"/>
      <c r="P288" s="69"/>
    </row>
    <row r="289" spans="2:16" ht="11" x14ac:dyDescent="0.55000000000000004">
      <c r="B289" s="82"/>
      <c r="C289" s="82"/>
      <c r="D289" s="69"/>
      <c r="E289" s="69"/>
      <c r="F289" s="69"/>
      <c r="G289" s="69"/>
      <c r="H289" s="69"/>
      <c r="I289" s="69"/>
      <c r="J289" s="69"/>
      <c r="K289" s="69"/>
      <c r="L289" s="69"/>
      <c r="M289" s="69"/>
      <c r="N289" s="69"/>
      <c r="O289" s="69"/>
      <c r="P289" s="69"/>
    </row>
    <row r="290" spans="2:16" ht="14.25" customHeight="1" x14ac:dyDescent="0.55000000000000004">
      <c r="B290" s="82"/>
      <c r="C290" s="82"/>
      <c r="D290" s="69"/>
      <c r="E290" s="69"/>
      <c r="F290" s="69"/>
      <c r="G290" s="69"/>
      <c r="H290" s="69"/>
      <c r="I290" s="69"/>
      <c r="J290" s="69"/>
      <c r="K290" s="69"/>
      <c r="L290" s="69"/>
      <c r="M290" s="69"/>
      <c r="N290" s="69"/>
      <c r="O290" s="69"/>
      <c r="P290" s="69"/>
    </row>
    <row r="291" spans="2:16" ht="14.25" customHeight="1" x14ac:dyDescent="0.55000000000000004">
      <c r="B291" s="57" t="s">
        <v>144</v>
      </c>
    </row>
    <row r="293" spans="2:16" ht="14.25" customHeight="1" x14ac:dyDescent="0.55000000000000004">
      <c r="B293" s="57" t="s">
        <v>82</v>
      </c>
    </row>
    <row r="294" spans="2:16" ht="14.25" customHeight="1" x14ac:dyDescent="0.55000000000000004">
      <c r="O294" s="58" t="s">
        <v>83</v>
      </c>
      <c r="P294" s="58"/>
    </row>
    <row r="295" spans="2:16" ht="14.25" customHeight="1" x14ac:dyDescent="0.55000000000000004">
      <c r="B295" s="133"/>
      <c r="C295" s="134"/>
      <c r="D295" s="60" t="s">
        <v>84</v>
      </c>
      <c r="E295" s="60" t="s">
        <v>85</v>
      </c>
      <c r="F295" s="60" t="s">
        <v>86</v>
      </c>
      <c r="G295" s="60" t="s">
        <v>87</v>
      </c>
      <c r="H295" s="60" t="s">
        <v>88</v>
      </c>
      <c r="I295" s="60" t="s">
        <v>89</v>
      </c>
      <c r="J295" s="60" t="s">
        <v>90</v>
      </c>
      <c r="K295" s="60" t="s">
        <v>91</v>
      </c>
      <c r="L295" s="60" t="s">
        <v>92</v>
      </c>
      <c r="M295" s="60" t="s">
        <v>93</v>
      </c>
      <c r="N295" s="60" t="s">
        <v>94</v>
      </c>
      <c r="O295" s="60" t="s">
        <v>95</v>
      </c>
    </row>
    <row r="296" spans="2:16" ht="14.25" customHeight="1" x14ac:dyDescent="0.55000000000000004">
      <c r="B296" s="135" t="s">
        <v>96</v>
      </c>
      <c r="C296" s="136"/>
      <c r="D296" s="62">
        <v>192360</v>
      </c>
      <c r="E296" s="62">
        <v>219805</v>
      </c>
      <c r="F296" s="62">
        <v>214771</v>
      </c>
      <c r="G296" s="62">
        <v>228525</v>
      </c>
      <c r="H296" s="62">
        <v>235114</v>
      </c>
      <c r="I296" s="62">
        <v>236120</v>
      </c>
      <c r="J296" s="63">
        <v>221041</v>
      </c>
      <c r="K296" s="63">
        <v>221463</v>
      </c>
      <c r="L296" s="63">
        <v>240015</v>
      </c>
      <c r="M296" s="63">
        <v>255720</v>
      </c>
      <c r="N296" s="63">
        <v>260533</v>
      </c>
      <c r="O296" s="63">
        <v>237119</v>
      </c>
      <c r="P296" s="79"/>
    </row>
    <row r="297" spans="2:16" ht="14.25" customHeight="1" x14ac:dyDescent="0.55000000000000004">
      <c r="B297" s="137" t="s">
        <v>97</v>
      </c>
      <c r="C297" s="138"/>
      <c r="D297" s="65">
        <v>9.4E-2</v>
      </c>
      <c r="E297" s="65">
        <v>1.2E-2</v>
      </c>
      <c r="F297" s="65">
        <v>0.14599999999999999</v>
      </c>
      <c r="G297" s="65">
        <v>0.104</v>
      </c>
      <c r="H297" s="65">
        <v>0.17499999999999999</v>
      </c>
      <c r="I297" s="65">
        <v>0.15</v>
      </c>
      <c r="J297" s="65">
        <v>9.4E-2</v>
      </c>
      <c r="K297" s="65">
        <v>7.6999999999999999E-2</v>
      </c>
      <c r="L297" s="65">
        <v>7.8E-2</v>
      </c>
      <c r="M297" s="65">
        <v>6.9000000000000006E-2</v>
      </c>
      <c r="N297" s="65">
        <v>0.14799999999999999</v>
      </c>
      <c r="O297" s="65">
        <v>0.11600000000000001</v>
      </c>
      <c r="P297" s="69"/>
    </row>
    <row r="298" spans="2:16" ht="14.25" customHeight="1" x14ac:dyDescent="0.55000000000000004">
      <c r="B298" s="139" t="s">
        <v>98</v>
      </c>
      <c r="C298" s="140"/>
      <c r="D298" s="62">
        <v>12840</v>
      </c>
      <c r="E298" s="62">
        <v>13280</v>
      </c>
      <c r="F298" s="62">
        <v>13983</v>
      </c>
      <c r="G298" s="62">
        <v>13910</v>
      </c>
      <c r="H298" s="62">
        <v>10839</v>
      </c>
      <c r="I298" s="62">
        <v>13650</v>
      </c>
      <c r="J298" s="62">
        <v>14726</v>
      </c>
      <c r="K298" s="62">
        <v>14427</v>
      </c>
      <c r="L298" s="62">
        <v>14655</v>
      </c>
      <c r="M298" s="62">
        <v>12365</v>
      </c>
      <c r="N298" s="62">
        <v>11279</v>
      </c>
      <c r="O298" s="62">
        <v>13397</v>
      </c>
      <c r="P298" s="79"/>
    </row>
    <row r="299" spans="2:16" ht="14.25" customHeight="1" x14ac:dyDescent="0.55000000000000004">
      <c r="B299" s="152" t="s">
        <v>97</v>
      </c>
      <c r="C299" s="153"/>
      <c r="D299" s="83">
        <v>-0.60699999999999998</v>
      </c>
      <c r="E299" s="83">
        <v>-0.59199999999999997</v>
      </c>
      <c r="F299" s="83">
        <v>-0.55700000000000005</v>
      </c>
      <c r="G299" s="83">
        <v>-0.56100000000000005</v>
      </c>
      <c r="H299" s="83">
        <v>-0.33600000000000002</v>
      </c>
      <c r="I299" s="83">
        <v>-0.28499999999999998</v>
      </c>
      <c r="J299" s="84">
        <v>-0.22800000000000001</v>
      </c>
      <c r="K299" s="84">
        <v>-0.182</v>
      </c>
      <c r="L299" s="84">
        <v>-7.8E-2</v>
      </c>
      <c r="M299" s="84">
        <v>-3.4000000000000002E-2</v>
      </c>
      <c r="N299" s="84">
        <v>2.1999999999999999E-2</v>
      </c>
      <c r="O299" s="84">
        <v>3.5000000000000003E-2</v>
      </c>
      <c r="P299" s="69"/>
    </row>
    <row r="300" spans="2:16" ht="14.25" customHeight="1" thickBot="1" x14ac:dyDescent="0.6">
      <c r="B300" s="88"/>
      <c r="C300" s="89" t="s">
        <v>145</v>
      </c>
      <c r="D300" s="89">
        <v>-0.39200000000000002</v>
      </c>
      <c r="E300" s="89">
        <v>-0.36599999999999999</v>
      </c>
      <c r="F300" s="89">
        <v>-0.32200000000000001</v>
      </c>
      <c r="G300" s="89">
        <v>-0.39600000000000002</v>
      </c>
      <c r="H300" s="89">
        <v>-0.33900000000000002</v>
      </c>
      <c r="I300" s="89">
        <v>-0.27500000000000002</v>
      </c>
      <c r="J300" s="89">
        <v>-0.216</v>
      </c>
      <c r="K300" s="89">
        <v>-0.16600000000000001</v>
      </c>
      <c r="L300" s="89">
        <v>-5.8999999999999997E-2</v>
      </c>
      <c r="M300" s="89">
        <v>6.0000000000000001E-3</v>
      </c>
      <c r="N300" s="89">
        <v>7.9000000000000001E-2</v>
      </c>
      <c r="O300" s="89">
        <v>6.8000000000000005E-2</v>
      </c>
      <c r="P300" s="69"/>
    </row>
    <row r="301" spans="2:16" ht="24.75" customHeight="1" thickTop="1" x14ac:dyDescent="0.55000000000000004">
      <c r="B301" s="154" t="s">
        <v>136</v>
      </c>
      <c r="C301" s="155"/>
      <c r="D301" s="85">
        <v>0</v>
      </c>
      <c r="E301" s="85">
        <v>-5.8000000000000003E-2</v>
      </c>
      <c r="F301" s="85">
        <v>4.8000000000000001E-2</v>
      </c>
      <c r="G301" s="85">
        <v>2.1999999999999999E-2</v>
      </c>
      <c r="H301" s="85">
        <v>0.14199999999999999</v>
      </c>
      <c r="I301" s="85">
        <v>0.11899999999999999</v>
      </c>
      <c r="J301" s="85">
        <v>7.0999999999999994E-2</v>
      </c>
      <c r="K301" s="85">
        <v>6.2E-2</v>
      </c>
      <c r="L301" s="85">
        <v>7.4999999999999997E-2</v>
      </c>
      <c r="M301" s="85">
        <v>7.3999999999999996E-2</v>
      </c>
      <c r="N301" s="85">
        <v>0.14199999999999999</v>
      </c>
      <c r="O301" s="85">
        <v>0.11799999999999999</v>
      </c>
      <c r="P301" s="69"/>
    </row>
    <row r="302" spans="2:16" ht="14.25" customHeight="1" x14ac:dyDescent="0.55000000000000004">
      <c r="B302" s="69"/>
      <c r="C302" s="69"/>
      <c r="D302" s="69"/>
      <c r="E302" s="69"/>
      <c r="F302" s="69"/>
      <c r="G302" s="69"/>
      <c r="H302" s="69"/>
      <c r="I302" s="69"/>
      <c r="J302" s="69"/>
      <c r="K302" s="69"/>
      <c r="L302" s="69"/>
      <c r="M302" s="69"/>
      <c r="N302" s="69"/>
      <c r="O302" s="69"/>
      <c r="P302" s="69"/>
    </row>
    <row r="303" spans="2:16" ht="14.25" customHeight="1" x14ac:dyDescent="0.55000000000000004">
      <c r="B303" s="69"/>
      <c r="C303" s="69"/>
      <c r="D303" s="69"/>
      <c r="E303" s="69"/>
      <c r="F303" s="69"/>
      <c r="G303" s="69"/>
      <c r="H303" s="69"/>
      <c r="I303" s="69"/>
      <c r="J303" s="69"/>
      <c r="K303" s="69"/>
      <c r="L303" s="69"/>
      <c r="M303" s="69"/>
      <c r="N303" s="69"/>
      <c r="O303" s="69"/>
      <c r="P303" s="69"/>
    </row>
    <row r="304" spans="2:16" ht="14.25" customHeight="1" x14ac:dyDescent="0.55000000000000004">
      <c r="B304" s="57" t="s">
        <v>99</v>
      </c>
    </row>
    <row r="305" spans="2:17" ht="14.25" customHeight="1" x14ac:dyDescent="0.55000000000000004">
      <c r="I305" s="57"/>
      <c r="O305" s="58" t="s">
        <v>83</v>
      </c>
      <c r="P305" s="58"/>
    </row>
    <row r="306" spans="2:17" ht="22" x14ac:dyDescent="0.55000000000000004">
      <c r="B306" s="133"/>
      <c r="C306" s="134"/>
      <c r="D306" s="60" t="s">
        <v>84</v>
      </c>
      <c r="E306" s="60" t="s">
        <v>100</v>
      </c>
      <c r="F306" s="60" t="s">
        <v>101</v>
      </c>
      <c r="G306" s="60" t="s">
        <v>102</v>
      </c>
      <c r="H306" s="60" t="s">
        <v>146</v>
      </c>
      <c r="I306" s="70" t="s">
        <v>147</v>
      </c>
      <c r="J306" s="70" t="s">
        <v>90</v>
      </c>
      <c r="K306" s="60" t="s">
        <v>148</v>
      </c>
      <c r="L306" s="60" t="s">
        <v>149</v>
      </c>
      <c r="M306" s="60" t="s">
        <v>150</v>
      </c>
      <c r="N306" s="60" t="s">
        <v>151</v>
      </c>
      <c r="O306" s="70" t="s">
        <v>152</v>
      </c>
      <c r="P306" s="81"/>
    </row>
    <row r="307" spans="2:17" ht="14.25" customHeight="1" x14ac:dyDescent="0.55000000000000004">
      <c r="B307" s="141" t="s">
        <v>96</v>
      </c>
      <c r="C307" s="142"/>
      <c r="D307" s="62">
        <v>192360</v>
      </c>
      <c r="E307" s="62">
        <v>412165</v>
      </c>
      <c r="F307" s="62">
        <v>626937</v>
      </c>
      <c r="G307" s="62">
        <v>855463</v>
      </c>
      <c r="H307" s="62">
        <v>1090577</v>
      </c>
      <c r="I307" s="62">
        <v>1326697</v>
      </c>
      <c r="J307" s="63">
        <v>221041</v>
      </c>
      <c r="K307" s="63">
        <v>442505</v>
      </c>
      <c r="L307" s="63">
        <v>682521</v>
      </c>
      <c r="M307" s="63">
        <v>983242</v>
      </c>
      <c r="N307" s="63">
        <v>1198775</v>
      </c>
      <c r="O307" s="63">
        <v>1435894</v>
      </c>
      <c r="P307" s="79"/>
      <c r="Q307" s="73"/>
    </row>
    <row r="308" spans="2:17" ht="14.25" customHeight="1" x14ac:dyDescent="0.55000000000000004">
      <c r="B308" s="143" t="s">
        <v>97</v>
      </c>
      <c r="C308" s="144"/>
      <c r="D308" s="65">
        <v>9.4E-2</v>
      </c>
      <c r="E308" s="65">
        <v>4.9000000000000002E-2</v>
      </c>
      <c r="F308" s="65">
        <v>0.08</v>
      </c>
      <c r="G308" s="65">
        <v>8.6999999999999994E-2</v>
      </c>
      <c r="H308" s="65">
        <v>0.105</v>
      </c>
      <c r="I308" s="65">
        <v>0.112</v>
      </c>
      <c r="J308" s="65">
        <v>9.4E-2</v>
      </c>
      <c r="K308" s="65">
        <v>8.5999999999999993E-2</v>
      </c>
      <c r="L308" s="65">
        <v>8.3000000000000004E-2</v>
      </c>
      <c r="M308" s="65">
        <v>7.9000000000000001E-2</v>
      </c>
      <c r="N308" s="65">
        <v>9.2999999999999999E-2</v>
      </c>
      <c r="O308" s="65">
        <v>9.7000000000000003E-2</v>
      </c>
      <c r="P308" s="69"/>
    </row>
    <row r="309" spans="2:17" s="74" customFormat="1" ht="14.25" customHeight="1" x14ac:dyDescent="0.55000000000000004">
      <c r="B309" s="141" t="s">
        <v>98</v>
      </c>
      <c r="C309" s="142"/>
      <c r="D309" s="62">
        <v>12840</v>
      </c>
      <c r="E309" s="62">
        <v>26121</v>
      </c>
      <c r="F309" s="62">
        <v>40105</v>
      </c>
      <c r="G309" s="62">
        <v>54015</v>
      </c>
      <c r="H309" s="62">
        <v>64855</v>
      </c>
      <c r="I309" s="62">
        <v>78505</v>
      </c>
      <c r="J309" s="62">
        <v>14726</v>
      </c>
      <c r="K309" s="62">
        <v>29153</v>
      </c>
      <c r="L309" s="62">
        <v>43809</v>
      </c>
      <c r="M309" s="62">
        <v>56174</v>
      </c>
      <c r="N309" s="62">
        <v>67453</v>
      </c>
      <c r="O309" s="62">
        <v>80851</v>
      </c>
      <c r="P309" s="79"/>
    </row>
    <row r="310" spans="2:17" ht="14.25" customHeight="1" x14ac:dyDescent="0.55000000000000004">
      <c r="B310" s="148" t="s">
        <v>97</v>
      </c>
      <c r="C310" s="149"/>
      <c r="D310" s="83">
        <v>-0.60699999999999998</v>
      </c>
      <c r="E310" s="83">
        <v>-0.59899999999999998</v>
      </c>
      <c r="F310" s="83">
        <v>-0.58599999999999997</v>
      </c>
      <c r="G310" s="83">
        <v>-0.57999999999999996</v>
      </c>
      <c r="H310" s="83">
        <v>-0.55200000000000005</v>
      </c>
      <c r="I310" s="83">
        <v>-0.52100000000000002</v>
      </c>
      <c r="J310" s="84">
        <v>-0.22800000000000001</v>
      </c>
      <c r="K310" s="84">
        <v>-0.20599999999999999</v>
      </c>
      <c r="L310" s="84">
        <v>-0.16700000000000001</v>
      </c>
      <c r="M310" s="84">
        <v>-0.14099999999999999</v>
      </c>
      <c r="N310" s="84">
        <v>-0.11799999999999999</v>
      </c>
      <c r="O310" s="84">
        <v>-9.6000000000000002E-2</v>
      </c>
      <c r="P310" s="69"/>
    </row>
    <row r="311" spans="2:17" ht="14.25" customHeight="1" thickBot="1" x14ac:dyDescent="0.6">
      <c r="B311" s="88"/>
      <c r="C311" s="89" t="s">
        <v>145</v>
      </c>
      <c r="D311" s="89">
        <v>-0.39200000000000002</v>
      </c>
      <c r="E311" s="89">
        <v>-0.379</v>
      </c>
      <c r="F311" s="89">
        <v>-0.36</v>
      </c>
      <c r="G311" s="89">
        <v>-0.37</v>
      </c>
      <c r="H311" s="89">
        <v>-0.36499999999999999</v>
      </c>
      <c r="I311" s="89">
        <v>-0.35</v>
      </c>
      <c r="J311" s="89">
        <v>-0.216</v>
      </c>
      <c r="K311" s="89">
        <v>-0.192</v>
      </c>
      <c r="L311" s="89">
        <v>-0.153</v>
      </c>
      <c r="M311" s="89">
        <v>-0.123</v>
      </c>
      <c r="N311" s="89">
        <v>-9.5000000000000001E-2</v>
      </c>
      <c r="O311" s="89">
        <v>-7.0999999999999994E-2</v>
      </c>
      <c r="P311" s="69"/>
    </row>
    <row r="312" spans="2:17" ht="24.75" customHeight="1" thickTop="1" x14ac:dyDescent="0.55000000000000004">
      <c r="B312" s="150" t="s">
        <v>136</v>
      </c>
      <c r="C312" s="151"/>
      <c r="D312" s="85">
        <v>0</v>
      </c>
      <c r="E312" s="85">
        <v>-3.1E-2</v>
      </c>
      <c r="F312" s="85">
        <v>-5.0000000000000001E-3</v>
      </c>
      <c r="G312" s="85">
        <v>2E-3</v>
      </c>
      <c r="H312" s="85">
        <v>2.9000000000000001E-2</v>
      </c>
      <c r="I312" s="85">
        <v>4.3999999999999997E-2</v>
      </c>
      <c r="J312" s="85">
        <v>7.0999999999999994E-2</v>
      </c>
      <c r="K312" s="85">
        <v>6.6000000000000003E-2</v>
      </c>
      <c r="L312" s="85">
        <v>7.0000000000000007E-2</v>
      </c>
      <c r="M312" s="85">
        <v>7.0999999999999994E-2</v>
      </c>
      <c r="N312" s="85">
        <v>8.5000000000000006E-2</v>
      </c>
      <c r="O312" s="85">
        <v>9.0999999999999998E-2</v>
      </c>
      <c r="P312" s="69"/>
    </row>
    <row r="313" spans="2:17" ht="11" x14ac:dyDescent="0.55000000000000004">
      <c r="B313" s="82"/>
      <c r="C313" s="82"/>
      <c r="D313" s="69"/>
      <c r="E313" s="69"/>
      <c r="F313" s="69"/>
      <c r="G313" s="69"/>
      <c r="H313" s="69"/>
      <c r="I313" s="69"/>
      <c r="J313" s="69"/>
      <c r="K313" s="69"/>
      <c r="L313" s="69"/>
      <c r="M313" s="69"/>
      <c r="N313" s="69"/>
      <c r="O313" s="69"/>
      <c r="P313" s="69"/>
    </row>
    <row r="314" spans="2:17" ht="14.25" customHeight="1" x14ac:dyDescent="0.55000000000000004">
      <c r="B314" s="82"/>
      <c r="C314" s="82"/>
      <c r="D314" s="69"/>
      <c r="E314" s="69"/>
      <c r="F314" s="69"/>
      <c r="G314" s="69"/>
      <c r="H314" s="69"/>
      <c r="I314" s="69"/>
      <c r="J314" s="69"/>
      <c r="K314" s="69"/>
      <c r="L314" s="69"/>
      <c r="M314" s="69"/>
      <c r="N314" s="69"/>
      <c r="O314" s="69"/>
      <c r="P314" s="69"/>
    </row>
    <row r="315" spans="2:17" ht="14.25" customHeight="1" x14ac:dyDescent="0.55000000000000004">
      <c r="B315" s="57" t="s">
        <v>153</v>
      </c>
    </row>
    <row r="317" spans="2:17" ht="14.25" customHeight="1" x14ac:dyDescent="0.55000000000000004">
      <c r="B317" s="57" t="s">
        <v>82</v>
      </c>
    </row>
    <row r="318" spans="2:17" ht="14.25" customHeight="1" x14ac:dyDescent="0.55000000000000004">
      <c r="B318" s="57" t="s">
        <v>154</v>
      </c>
    </row>
    <row r="319" spans="2:17" ht="14.25" customHeight="1" x14ac:dyDescent="0.55000000000000004">
      <c r="B319" s="57" t="s">
        <v>155</v>
      </c>
    </row>
    <row r="320" spans="2:17" ht="14.25" customHeight="1" x14ac:dyDescent="0.55000000000000004">
      <c r="B320" s="57" t="s">
        <v>156</v>
      </c>
    </row>
    <row r="321" spans="2:17" ht="14.25" customHeight="1" x14ac:dyDescent="0.55000000000000004">
      <c r="B321" s="57" t="s">
        <v>157</v>
      </c>
    </row>
    <row r="322" spans="2:17" ht="14.25" customHeight="1" x14ac:dyDescent="0.55000000000000004">
      <c r="O322" s="58" t="s">
        <v>83</v>
      </c>
      <c r="P322" s="58"/>
    </row>
    <row r="323" spans="2:17" ht="14.25" customHeight="1" x14ac:dyDescent="0.55000000000000004">
      <c r="B323" s="133"/>
      <c r="C323" s="134"/>
      <c r="D323" s="60" t="s">
        <v>84</v>
      </c>
      <c r="E323" s="60" t="s">
        <v>85</v>
      </c>
      <c r="F323" s="60" t="s">
        <v>86</v>
      </c>
      <c r="G323" s="60" t="s">
        <v>87</v>
      </c>
      <c r="H323" s="60" t="s">
        <v>88</v>
      </c>
      <c r="I323" s="60" t="s">
        <v>89</v>
      </c>
      <c r="J323" s="60" t="s">
        <v>90</v>
      </c>
      <c r="K323" s="60" t="s">
        <v>91</v>
      </c>
      <c r="L323" s="60" t="s">
        <v>92</v>
      </c>
      <c r="M323" s="60" t="s">
        <v>93</v>
      </c>
      <c r="N323" s="60" t="s">
        <v>94</v>
      </c>
      <c r="O323" s="60" t="s">
        <v>95</v>
      </c>
    </row>
    <row r="324" spans="2:17" ht="14.25" customHeight="1" x14ac:dyDescent="0.55000000000000004">
      <c r="B324" s="135" t="s">
        <v>96</v>
      </c>
      <c r="C324" s="136"/>
      <c r="D324" s="62">
        <v>175790</v>
      </c>
      <c r="E324" s="62">
        <v>217110</v>
      </c>
      <c r="F324" s="62">
        <v>187415</v>
      </c>
      <c r="G324" s="62">
        <v>206963</v>
      </c>
      <c r="H324" s="62">
        <v>200109</v>
      </c>
      <c r="I324" s="62">
        <v>205385</v>
      </c>
      <c r="J324" s="63">
        <v>201983</v>
      </c>
      <c r="K324" s="63">
        <v>205651</v>
      </c>
      <c r="L324" s="63">
        <v>222417</v>
      </c>
      <c r="M324" s="63">
        <v>239244</v>
      </c>
      <c r="N324" s="63">
        <v>226957</v>
      </c>
      <c r="O324" s="63">
        <v>212429</v>
      </c>
      <c r="P324" s="79"/>
    </row>
    <row r="325" spans="2:17" ht="14.25" customHeight="1" x14ac:dyDescent="0.55000000000000004">
      <c r="B325" s="137" t="s">
        <v>97</v>
      </c>
      <c r="C325" s="138"/>
      <c r="D325" s="65">
        <v>0.115</v>
      </c>
      <c r="E325" s="65">
        <v>0.159</v>
      </c>
      <c r="F325" s="65">
        <v>0.109</v>
      </c>
      <c r="G325" s="65">
        <v>0.19900000000000001</v>
      </c>
      <c r="H325" s="65">
        <v>8.3000000000000004E-2</v>
      </c>
      <c r="I325" s="65">
        <v>0.155</v>
      </c>
      <c r="J325" s="65">
        <v>0.185</v>
      </c>
      <c r="K325" s="65">
        <v>0.127</v>
      </c>
      <c r="L325" s="65">
        <v>0.23499999999999999</v>
      </c>
      <c r="M325" s="65">
        <v>0.123</v>
      </c>
      <c r="N325" s="65">
        <v>0.10199999999999999</v>
      </c>
      <c r="O325" s="65">
        <v>0.14399999999999999</v>
      </c>
      <c r="P325" s="69"/>
    </row>
    <row r="326" spans="2:17" ht="14.25" customHeight="1" x14ac:dyDescent="0.55000000000000004">
      <c r="B326" s="139" t="s">
        <v>98</v>
      </c>
      <c r="C326" s="140"/>
      <c r="D326" s="62">
        <v>32649</v>
      </c>
      <c r="E326" s="62">
        <v>32520</v>
      </c>
      <c r="F326" s="62">
        <v>31593</v>
      </c>
      <c r="G326" s="62">
        <v>31702</v>
      </c>
      <c r="H326" s="62">
        <v>16330</v>
      </c>
      <c r="I326" s="62">
        <v>19085</v>
      </c>
      <c r="J326" s="62">
        <v>19076</v>
      </c>
      <c r="K326" s="62">
        <v>17640</v>
      </c>
      <c r="L326" s="62">
        <v>15891</v>
      </c>
      <c r="M326" s="62">
        <v>12805</v>
      </c>
      <c r="N326" s="62">
        <v>11032</v>
      </c>
      <c r="O326" s="62">
        <v>12946</v>
      </c>
      <c r="P326" s="79"/>
    </row>
    <row r="327" spans="2:17" ht="14.25" customHeight="1" x14ac:dyDescent="0.55000000000000004">
      <c r="B327" s="152" t="s">
        <v>97</v>
      </c>
      <c r="C327" s="153"/>
      <c r="D327" s="83">
        <v>-0.17499999999999999</v>
      </c>
      <c r="E327" s="83">
        <v>-0.188</v>
      </c>
      <c r="F327" s="83">
        <v>-0.16600000000000001</v>
      </c>
      <c r="G327" s="83">
        <v>-0.17399999999999999</v>
      </c>
      <c r="H327" s="83">
        <v>-0.51400000000000001</v>
      </c>
      <c r="I327" s="83">
        <v>-0.49199999999999999</v>
      </c>
      <c r="J327" s="84">
        <v>-0.50600000000000001</v>
      </c>
      <c r="K327" s="84">
        <v>-0.54200000000000004</v>
      </c>
      <c r="L327" s="84">
        <v>-0.58799999999999997</v>
      </c>
      <c r="M327" s="84">
        <v>-0.625</v>
      </c>
      <c r="N327" s="84">
        <v>-0.63900000000000001</v>
      </c>
      <c r="O327" s="84">
        <v>-0.61</v>
      </c>
      <c r="P327" s="69"/>
    </row>
    <row r="328" spans="2:17" ht="14.25" customHeight="1" thickBot="1" x14ac:dyDescent="0.6">
      <c r="B328" s="88"/>
      <c r="C328" s="89" t="s">
        <v>145</v>
      </c>
      <c r="D328" s="89">
        <v>-0.17599999999999999</v>
      </c>
      <c r="E328" s="89">
        <v>-0.184</v>
      </c>
      <c r="F328" s="89">
        <v>-0.113</v>
      </c>
      <c r="G328" s="89">
        <v>-4.5999999999999999E-2</v>
      </c>
      <c r="H328" s="89">
        <v>-0.187</v>
      </c>
      <c r="I328" s="89">
        <v>-0.20399999999999999</v>
      </c>
      <c r="J328" s="89">
        <v>-0.24399999999999999</v>
      </c>
      <c r="K328" s="89">
        <v>-0.29499999999999998</v>
      </c>
      <c r="L328" s="89">
        <v>-0.372</v>
      </c>
      <c r="M328" s="89">
        <v>-0.41299999999999998</v>
      </c>
      <c r="N328" s="89">
        <v>-0.45</v>
      </c>
      <c r="O328" s="89">
        <v>-0.41699999999999998</v>
      </c>
      <c r="P328" s="69"/>
    </row>
    <row r="329" spans="2:17" ht="24.75" customHeight="1" thickTop="1" x14ac:dyDescent="0.55000000000000004">
      <c r="B329" s="154" t="s">
        <v>136</v>
      </c>
      <c r="C329" s="155"/>
      <c r="D329" s="85">
        <v>7.0999999999999994E-2</v>
      </c>
      <c r="E329" s="85">
        <v>0.112</v>
      </c>
      <c r="F329" s="85">
        <v>7.6999999999999999E-2</v>
      </c>
      <c r="G329" s="85">
        <v>0.14899999999999999</v>
      </c>
      <c r="H329" s="85">
        <v>8.0000000000000002E-3</v>
      </c>
      <c r="I329" s="85">
        <v>5.8999999999999997E-2</v>
      </c>
      <c r="J329" s="85">
        <v>7.3999999999999996E-2</v>
      </c>
      <c r="K329" s="85">
        <v>2.4E-2</v>
      </c>
      <c r="L329" s="85">
        <v>0.10199999999999999</v>
      </c>
      <c r="M329" s="85">
        <v>0.03</v>
      </c>
      <c r="N329" s="85">
        <v>2.5000000000000001E-2</v>
      </c>
      <c r="O329" s="85">
        <v>4.4999999999999998E-2</v>
      </c>
      <c r="P329" s="69"/>
    </row>
    <row r="330" spans="2:17" ht="14.25" customHeight="1" x14ac:dyDescent="0.55000000000000004">
      <c r="B330" s="69"/>
      <c r="C330" s="69"/>
      <c r="D330" s="69"/>
      <c r="E330" s="69"/>
      <c r="F330" s="69"/>
      <c r="G330" s="69"/>
      <c r="H330" s="69"/>
      <c r="I330" s="69"/>
      <c r="J330" s="69"/>
      <c r="K330" s="69"/>
      <c r="L330" s="69"/>
      <c r="M330" s="69"/>
      <c r="N330" s="69"/>
      <c r="O330" s="69"/>
      <c r="P330" s="69"/>
    </row>
    <row r="331" spans="2:17" ht="14.25" customHeight="1" x14ac:dyDescent="0.55000000000000004">
      <c r="B331" s="69"/>
      <c r="C331" s="69"/>
      <c r="D331" s="69"/>
      <c r="E331" s="69"/>
      <c r="F331" s="69"/>
      <c r="G331" s="69"/>
      <c r="H331" s="69"/>
      <c r="I331" s="69"/>
      <c r="J331" s="69"/>
      <c r="K331" s="69"/>
      <c r="L331" s="69"/>
      <c r="M331" s="69"/>
      <c r="N331" s="69"/>
      <c r="O331" s="69"/>
      <c r="P331" s="69"/>
    </row>
    <row r="332" spans="2:17" ht="14.25" customHeight="1" x14ac:dyDescent="0.55000000000000004">
      <c r="B332" s="57" t="s">
        <v>99</v>
      </c>
    </row>
    <row r="333" spans="2:17" ht="14.25" customHeight="1" x14ac:dyDescent="0.55000000000000004">
      <c r="I333" s="57"/>
      <c r="O333" s="58" t="s">
        <v>83</v>
      </c>
      <c r="P333" s="58"/>
    </row>
    <row r="334" spans="2:17" ht="22" x14ac:dyDescent="0.55000000000000004">
      <c r="B334" s="133"/>
      <c r="C334" s="134"/>
      <c r="D334" s="60" t="s">
        <v>84</v>
      </c>
      <c r="E334" s="60" t="s">
        <v>100</v>
      </c>
      <c r="F334" s="60" t="s">
        <v>101</v>
      </c>
      <c r="G334" s="60" t="s">
        <v>102</v>
      </c>
      <c r="H334" s="60" t="s">
        <v>146</v>
      </c>
      <c r="I334" s="70" t="s">
        <v>147</v>
      </c>
      <c r="J334" s="70" t="s">
        <v>90</v>
      </c>
      <c r="K334" s="60" t="s">
        <v>148</v>
      </c>
      <c r="L334" s="60" t="s">
        <v>149</v>
      </c>
      <c r="M334" s="60" t="s">
        <v>150</v>
      </c>
      <c r="N334" s="60" t="s">
        <v>151</v>
      </c>
      <c r="O334" s="70" t="s">
        <v>152</v>
      </c>
      <c r="P334" s="81"/>
    </row>
    <row r="335" spans="2:17" ht="14.25" customHeight="1" x14ac:dyDescent="0.55000000000000004">
      <c r="B335" s="141" t="s">
        <v>96</v>
      </c>
      <c r="C335" s="142"/>
      <c r="D335" s="62">
        <v>175790</v>
      </c>
      <c r="E335" s="62">
        <v>392901</v>
      </c>
      <c r="F335" s="62">
        <v>580316</v>
      </c>
      <c r="G335" s="62">
        <v>787279</v>
      </c>
      <c r="H335" s="62">
        <v>987388</v>
      </c>
      <c r="I335" s="62">
        <v>1192774</v>
      </c>
      <c r="J335" s="63">
        <v>201983</v>
      </c>
      <c r="K335" s="63">
        <v>407634</v>
      </c>
      <c r="L335" s="63">
        <v>630052</v>
      </c>
      <c r="M335" s="63">
        <v>869297</v>
      </c>
      <c r="N335" s="63">
        <v>1096398</v>
      </c>
      <c r="O335" s="63">
        <v>1308827</v>
      </c>
      <c r="P335" s="79"/>
      <c r="Q335" s="73"/>
    </row>
    <row r="336" spans="2:17" ht="14.25" customHeight="1" x14ac:dyDescent="0.55000000000000004">
      <c r="B336" s="143" t="s">
        <v>97</v>
      </c>
      <c r="C336" s="144"/>
      <c r="D336" s="65">
        <v>0.115</v>
      </c>
      <c r="E336" s="65">
        <v>0.13900000000000001</v>
      </c>
      <c r="F336" s="65">
        <v>0.129</v>
      </c>
      <c r="G336" s="65">
        <v>0.14699999999999999</v>
      </c>
      <c r="H336" s="65">
        <v>0.13300000000000001</v>
      </c>
      <c r="I336" s="65">
        <v>0.13700000000000001</v>
      </c>
      <c r="J336" s="65">
        <v>0.185</v>
      </c>
      <c r="K336" s="65">
        <v>0.155</v>
      </c>
      <c r="L336" s="65">
        <v>0.182</v>
      </c>
      <c r="M336" s="65">
        <v>0.16500000000000001</v>
      </c>
      <c r="N336" s="65">
        <v>0.152</v>
      </c>
      <c r="O336" s="65">
        <v>0.151</v>
      </c>
      <c r="P336" s="69"/>
    </row>
    <row r="337" spans="2:16" s="74" customFormat="1" ht="14.25" customHeight="1" x14ac:dyDescent="0.55000000000000004">
      <c r="B337" s="141" t="s">
        <v>98</v>
      </c>
      <c r="C337" s="142"/>
      <c r="D337" s="62">
        <v>32649</v>
      </c>
      <c r="E337" s="62">
        <v>65170</v>
      </c>
      <c r="F337" s="62">
        <v>96764</v>
      </c>
      <c r="G337" s="62">
        <v>128466</v>
      </c>
      <c r="H337" s="62">
        <v>144797</v>
      </c>
      <c r="I337" s="62">
        <v>163883</v>
      </c>
      <c r="J337" s="62">
        <v>19076</v>
      </c>
      <c r="K337" s="62">
        <v>36717</v>
      </c>
      <c r="L337" s="62">
        <v>52609</v>
      </c>
      <c r="M337" s="62">
        <v>65414</v>
      </c>
      <c r="N337" s="62">
        <v>76446</v>
      </c>
      <c r="O337" s="62">
        <v>89392</v>
      </c>
      <c r="P337" s="79"/>
    </row>
    <row r="338" spans="2:16" ht="14.25" customHeight="1" x14ac:dyDescent="0.55000000000000004">
      <c r="B338" s="148" t="s">
        <v>97</v>
      </c>
      <c r="C338" s="149"/>
      <c r="D338" s="83">
        <v>-0.17499999999999999</v>
      </c>
      <c r="E338" s="83">
        <v>-0.18099999999999999</v>
      </c>
      <c r="F338" s="83">
        <v>-0.17599999999999999</v>
      </c>
      <c r="G338" s="83">
        <v>-0.17599999999999999</v>
      </c>
      <c r="H338" s="83">
        <v>-0.23599999999999999</v>
      </c>
      <c r="I338" s="83">
        <v>-0.27800000000000002</v>
      </c>
      <c r="J338" s="84">
        <v>-0.50600000000000001</v>
      </c>
      <c r="K338" s="84">
        <v>-0.52400000000000002</v>
      </c>
      <c r="L338" s="84">
        <v>-0.54500000000000004</v>
      </c>
      <c r="M338" s="84">
        <v>-0.56399999999999995</v>
      </c>
      <c r="N338" s="84">
        <v>-0.57599999999999996</v>
      </c>
      <c r="O338" s="84">
        <v>-0.58099999999999996</v>
      </c>
      <c r="P338" s="69"/>
    </row>
    <row r="339" spans="2:16" ht="14.25" customHeight="1" thickBot="1" x14ac:dyDescent="0.6">
      <c r="B339" s="88"/>
      <c r="C339" s="89" t="s">
        <v>145</v>
      </c>
      <c r="D339" s="89">
        <v>-0.17599999999999999</v>
      </c>
      <c r="E339" s="89">
        <v>-0.18</v>
      </c>
      <c r="F339" s="89">
        <v>-0.159</v>
      </c>
      <c r="G339" s="89">
        <v>-0.13100000000000001</v>
      </c>
      <c r="H339" s="89">
        <v>-0.14099999999999999</v>
      </c>
      <c r="I339" s="89">
        <v>-0.152</v>
      </c>
      <c r="J339" s="89">
        <v>-0.24399999999999999</v>
      </c>
      <c r="K339" s="89">
        <v>-0.26900000000000002</v>
      </c>
      <c r="L339" s="89">
        <v>-0.30299999999999999</v>
      </c>
      <c r="M339" s="89">
        <v>-0.32700000000000001</v>
      </c>
      <c r="N339" s="89">
        <v>-0.34699999999999998</v>
      </c>
      <c r="O339" s="89">
        <v>-0.35899999999999999</v>
      </c>
      <c r="P339" s="69"/>
    </row>
    <row r="340" spans="2:16" ht="24.75" customHeight="1" thickTop="1" x14ac:dyDescent="0.55000000000000004">
      <c r="B340" s="150" t="s">
        <v>136</v>
      </c>
      <c r="C340" s="151"/>
      <c r="D340" s="85">
        <v>7.0999999999999994E-2</v>
      </c>
      <c r="E340" s="85">
        <v>9.2999999999999999E-2</v>
      </c>
      <c r="F340" s="85">
        <v>8.7999999999999995E-2</v>
      </c>
      <c r="G340" s="85">
        <v>0.10299999999999999</v>
      </c>
      <c r="H340" s="85">
        <v>8.4000000000000005E-2</v>
      </c>
      <c r="I340" s="85">
        <v>7.9000000000000001E-2</v>
      </c>
      <c r="J340" s="85">
        <v>7.3999999999999996E-2</v>
      </c>
      <c r="K340" s="85">
        <v>4.8000000000000001E-2</v>
      </c>
      <c r="L340" s="85">
        <v>6.6000000000000003E-2</v>
      </c>
      <c r="M340" s="85">
        <v>5.6000000000000001E-2</v>
      </c>
      <c r="N340" s="85">
        <v>0.05</v>
      </c>
      <c r="O340" s="85">
        <v>4.9000000000000002E-2</v>
      </c>
      <c r="P340" s="69"/>
    </row>
    <row r="341" spans="2:16" ht="11" x14ac:dyDescent="0.55000000000000004">
      <c r="B341" s="82"/>
      <c r="C341" s="82"/>
      <c r="D341" s="69"/>
      <c r="E341" s="69"/>
      <c r="F341" s="69"/>
      <c r="G341" s="69"/>
      <c r="H341" s="69"/>
      <c r="I341" s="69"/>
      <c r="J341" s="69"/>
      <c r="K341" s="69"/>
      <c r="L341" s="69"/>
      <c r="M341" s="69"/>
      <c r="N341" s="69"/>
      <c r="O341" s="69"/>
      <c r="P341" s="69"/>
    </row>
    <row r="342" spans="2:16" ht="14.25" customHeight="1" x14ac:dyDescent="0.55000000000000004">
      <c r="B342" s="69"/>
      <c r="C342" s="69"/>
      <c r="D342" s="69"/>
      <c r="E342" s="69"/>
      <c r="F342" s="69"/>
      <c r="G342" s="69"/>
      <c r="H342" s="69"/>
      <c r="I342" s="69"/>
      <c r="J342" s="69"/>
      <c r="K342" s="69"/>
      <c r="L342" s="69"/>
      <c r="M342" s="69"/>
      <c r="N342" s="69"/>
      <c r="O342" s="69"/>
      <c r="P342" s="69"/>
    </row>
    <row r="343" spans="2:16" ht="14.25" customHeight="1" x14ac:dyDescent="0.55000000000000004">
      <c r="B343" s="57" t="s">
        <v>158</v>
      </c>
    </row>
    <row r="345" spans="2:16" ht="14.25" customHeight="1" x14ac:dyDescent="0.55000000000000004">
      <c r="B345" s="57" t="s">
        <v>82</v>
      </c>
    </row>
    <row r="346" spans="2:16" ht="30.75" customHeight="1" x14ac:dyDescent="0.55000000000000004">
      <c r="B346" s="156" t="s">
        <v>159</v>
      </c>
      <c r="C346" s="156"/>
      <c r="D346" s="156"/>
      <c r="E346" s="156"/>
      <c r="F346" s="156"/>
      <c r="G346" s="156"/>
      <c r="H346" s="156"/>
      <c r="I346" s="156"/>
      <c r="J346" s="156"/>
      <c r="K346" s="156"/>
      <c r="L346" s="156"/>
      <c r="M346" s="156"/>
      <c r="N346" s="156"/>
      <c r="O346" s="156"/>
      <c r="P346" s="90"/>
    </row>
    <row r="347" spans="2:16" ht="14.25" customHeight="1" x14ac:dyDescent="0.55000000000000004">
      <c r="O347" s="58" t="s">
        <v>83</v>
      </c>
      <c r="P347" s="58"/>
    </row>
    <row r="348" spans="2:16" ht="14.25" customHeight="1" x14ac:dyDescent="0.55000000000000004">
      <c r="B348" s="133"/>
      <c r="C348" s="134"/>
      <c r="D348" s="60" t="s">
        <v>84</v>
      </c>
      <c r="E348" s="60" t="s">
        <v>85</v>
      </c>
      <c r="F348" s="60" t="s">
        <v>86</v>
      </c>
      <c r="G348" s="60" t="s">
        <v>87</v>
      </c>
      <c r="H348" s="60" t="s">
        <v>88</v>
      </c>
      <c r="I348" s="60" t="s">
        <v>89</v>
      </c>
      <c r="J348" s="60" t="s">
        <v>90</v>
      </c>
      <c r="K348" s="60" t="s">
        <v>91</v>
      </c>
      <c r="L348" s="60" t="s">
        <v>92</v>
      </c>
      <c r="M348" s="60" t="s">
        <v>93</v>
      </c>
      <c r="N348" s="60" t="s">
        <v>94</v>
      </c>
      <c r="O348" s="60" t="s">
        <v>95</v>
      </c>
    </row>
    <row r="349" spans="2:16" ht="14.25" customHeight="1" x14ac:dyDescent="0.55000000000000004">
      <c r="B349" s="141" t="s">
        <v>96</v>
      </c>
      <c r="C349" s="142"/>
      <c r="D349" s="62">
        <v>157598</v>
      </c>
      <c r="E349" s="62">
        <v>187292</v>
      </c>
      <c r="F349" s="62">
        <v>168943</v>
      </c>
      <c r="G349" s="62">
        <v>172614</v>
      </c>
      <c r="H349" s="62">
        <v>184850</v>
      </c>
      <c r="I349" s="62">
        <v>177848</v>
      </c>
      <c r="J349" s="63">
        <v>170382</v>
      </c>
      <c r="K349" s="63">
        <v>182470</v>
      </c>
      <c r="L349" s="63">
        <v>180053</v>
      </c>
      <c r="M349" s="63">
        <v>213056</v>
      </c>
      <c r="N349" s="63">
        <v>205863</v>
      </c>
      <c r="O349" s="63">
        <v>185749</v>
      </c>
      <c r="P349" s="79"/>
    </row>
    <row r="350" spans="2:16" ht="14.25" customHeight="1" x14ac:dyDescent="0.55000000000000004">
      <c r="B350" s="143" t="s">
        <v>97</v>
      </c>
      <c r="C350" s="144"/>
      <c r="D350" s="65">
        <v>6.9000000000000006E-2</v>
      </c>
      <c r="E350" s="65">
        <v>9.2999999999999999E-2</v>
      </c>
      <c r="F350" s="65">
        <v>3.7999999999999999E-2</v>
      </c>
      <c r="G350" s="65">
        <v>8.2000000000000003E-2</v>
      </c>
      <c r="H350" s="65">
        <v>7.1999999999999995E-2</v>
      </c>
      <c r="I350" s="65">
        <v>8.0000000000000002E-3</v>
      </c>
      <c r="J350" s="65">
        <v>4.9000000000000002E-2</v>
      </c>
      <c r="K350" s="65">
        <v>8.2000000000000003E-2</v>
      </c>
      <c r="L350" s="65">
        <v>2.4E-2</v>
      </c>
      <c r="M350" s="65">
        <v>0.159</v>
      </c>
      <c r="N350" s="65">
        <v>7.8E-2</v>
      </c>
      <c r="O350" s="65">
        <v>0.16600000000000001</v>
      </c>
      <c r="P350" s="69"/>
    </row>
    <row r="351" spans="2:16" ht="14.25" customHeight="1" x14ac:dyDescent="0.55000000000000004">
      <c r="B351" s="141" t="s">
        <v>98</v>
      </c>
      <c r="C351" s="142"/>
      <c r="D351" s="62">
        <v>39553</v>
      </c>
      <c r="E351" s="62">
        <v>40036</v>
      </c>
      <c r="F351" s="62">
        <v>37892</v>
      </c>
      <c r="G351" s="62">
        <v>38383</v>
      </c>
      <c r="H351" s="62">
        <v>33584</v>
      </c>
      <c r="I351" s="62">
        <v>37545</v>
      </c>
      <c r="J351" s="62">
        <v>38634</v>
      </c>
      <c r="K351" s="62">
        <v>38518</v>
      </c>
      <c r="L351" s="62">
        <v>38562</v>
      </c>
      <c r="M351" s="62">
        <v>34151</v>
      </c>
      <c r="N351" s="62">
        <v>30526</v>
      </c>
      <c r="O351" s="62">
        <v>33206</v>
      </c>
      <c r="P351" s="79"/>
    </row>
    <row r="352" spans="2:16" ht="14.25" customHeight="1" thickBot="1" x14ac:dyDescent="0.6">
      <c r="B352" s="157" t="s">
        <v>97</v>
      </c>
      <c r="C352" s="158"/>
      <c r="D352" s="91">
        <v>-3.0000000000000001E-3</v>
      </c>
      <c r="E352" s="91">
        <v>-2.8000000000000001E-2</v>
      </c>
      <c r="F352" s="91">
        <v>-9.4E-2</v>
      </c>
      <c r="G352" s="91">
        <v>-6.6000000000000003E-2</v>
      </c>
      <c r="H352" s="91">
        <v>-7.0000000000000007E-2</v>
      </c>
      <c r="I352" s="91">
        <v>-7.0999999999999994E-2</v>
      </c>
      <c r="J352" s="88">
        <v>-7.3999999999999996E-2</v>
      </c>
      <c r="K352" s="88">
        <v>-0.106</v>
      </c>
      <c r="L352" s="88">
        <v>-0.108</v>
      </c>
      <c r="M352" s="88">
        <v>-0.10199999999999999</v>
      </c>
      <c r="N352" s="88">
        <v>-0.10199999999999999</v>
      </c>
      <c r="O352" s="88">
        <v>-0.14499999999999999</v>
      </c>
      <c r="P352" s="69"/>
    </row>
    <row r="353" spans="2:17" ht="24.75" customHeight="1" thickTop="1" x14ac:dyDescent="0.55000000000000004">
      <c r="B353" s="150" t="s">
        <v>136</v>
      </c>
      <c r="C353" s="151"/>
      <c r="D353" s="85">
        <v>6.6000000000000003E-2</v>
      </c>
      <c r="E353" s="85">
        <v>8.3000000000000004E-2</v>
      </c>
      <c r="F353" s="85">
        <v>2.5000000000000001E-2</v>
      </c>
      <c r="G353" s="85">
        <v>6.4000000000000001E-2</v>
      </c>
      <c r="H353" s="85">
        <v>0.06</v>
      </c>
      <c r="I353" s="85">
        <v>6.0000000000000001E-3</v>
      </c>
      <c r="J353" s="85">
        <v>3.6999999999999998E-2</v>
      </c>
      <c r="K353" s="85">
        <v>5.6000000000000001E-2</v>
      </c>
      <c r="L353" s="85">
        <v>1.0999999999999999E-2</v>
      </c>
      <c r="M353" s="85">
        <v>0.128</v>
      </c>
      <c r="N353" s="85">
        <v>6.8000000000000005E-2</v>
      </c>
      <c r="O353" s="85">
        <v>0.11899999999999999</v>
      </c>
      <c r="P353" s="69"/>
    </row>
    <row r="354" spans="2:17" ht="14.25" customHeight="1" x14ac:dyDescent="0.55000000000000004">
      <c r="B354" s="69"/>
      <c r="C354" s="69"/>
      <c r="D354" s="69"/>
      <c r="E354" s="69"/>
      <c r="F354" s="69"/>
      <c r="G354" s="69"/>
      <c r="H354" s="69"/>
      <c r="I354" s="69"/>
      <c r="J354" s="69"/>
      <c r="K354" s="69"/>
      <c r="L354" s="69"/>
      <c r="M354" s="69"/>
      <c r="N354" s="69"/>
      <c r="O354" s="69"/>
      <c r="P354" s="69"/>
    </row>
    <row r="355" spans="2:17" ht="14.25" customHeight="1" x14ac:dyDescent="0.55000000000000004">
      <c r="B355" s="69"/>
      <c r="C355" s="69"/>
      <c r="D355" s="69"/>
      <c r="E355" s="69"/>
      <c r="F355" s="69"/>
      <c r="G355" s="69"/>
      <c r="H355" s="69"/>
      <c r="I355" s="69"/>
      <c r="J355" s="69"/>
      <c r="K355" s="69"/>
      <c r="L355" s="69"/>
      <c r="M355" s="69"/>
      <c r="N355" s="69"/>
      <c r="O355" s="69"/>
      <c r="P355" s="69"/>
    </row>
    <row r="356" spans="2:17" ht="14.25" customHeight="1" x14ac:dyDescent="0.55000000000000004">
      <c r="B356" s="57" t="s">
        <v>99</v>
      </c>
    </row>
    <row r="357" spans="2:17" ht="30.75" customHeight="1" x14ac:dyDescent="0.55000000000000004">
      <c r="B357" s="156" t="s">
        <v>159</v>
      </c>
      <c r="C357" s="156"/>
      <c r="D357" s="156"/>
      <c r="E357" s="156"/>
      <c r="F357" s="156"/>
      <c r="G357" s="156"/>
      <c r="H357" s="156"/>
      <c r="I357" s="156"/>
      <c r="J357" s="156"/>
      <c r="K357" s="156"/>
      <c r="L357" s="156"/>
      <c r="M357" s="156"/>
      <c r="N357" s="156"/>
      <c r="O357" s="156"/>
      <c r="P357" s="90"/>
    </row>
    <row r="358" spans="2:17" ht="14.25" customHeight="1" x14ac:dyDescent="0.55000000000000004">
      <c r="I358" s="57"/>
      <c r="O358" s="58" t="s">
        <v>83</v>
      </c>
      <c r="P358" s="58"/>
    </row>
    <row r="359" spans="2:17" ht="22" x14ac:dyDescent="0.55000000000000004">
      <c r="B359" s="133"/>
      <c r="C359" s="134"/>
      <c r="D359" s="60" t="s">
        <v>84</v>
      </c>
      <c r="E359" s="60" t="s">
        <v>100</v>
      </c>
      <c r="F359" s="60" t="s">
        <v>101</v>
      </c>
      <c r="G359" s="60" t="s">
        <v>102</v>
      </c>
      <c r="H359" s="60" t="s">
        <v>146</v>
      </c>
      <c r="I359" s="70" t="s">
        <v>147</v>
      </c>
      <c r="J359" s="70" t="s">
        <v>90</v>
      </c>
      <c r="K359" s="60" t="s">
        <v>148</v>
      </c>
      <c r="L359" s="60" t="s">
        <v>149</v>
      </c>
      <c r="M359" s="60" t="s">
        <v>150</v>
      </c>
      <c r="N359" s="60" t="s">
        <v>151</v>
      </c>
      <c r="O359" s="70" t="s">
        <v>152</v>
      </c>
      <c r="P359" s="81"/>
    </row>
    <row r="360" spans="2:17" ht="14.25" customHeight="1" x14ac:dyDescent="0.55000000000000004">
      <c r="B360" s="141" t="s">
        <v>96</v>
      </c>
      <c r="C360" s="142"/>
      <c r="D360" s="62">
        <v>157598</v>
      </c>
      <c r="E360" s="62">
        <v>344890</v>
      </c>
      <c r="F360" s="62">
        <v>513834</v>
      </c>
      <c r="G360" s="62">
        <v>686448</v>
      </c>
      <c r="H360" s="62">
        <v>871298</v>
      </c>
      <c r="I360" s="62">
        <v>1049147</v>
      </c>
      <c r="J360" s="63">
        <v>170382</v>
      </c>
      <c r="K360" s="63">
        <v>352852</v>
      </c>
      <c r="L360" s="63">
        <v>532906</v>
      </c>
      <c r="M360" s="63">
        <v>745962</v>
      </c>
      <c r="N360" s="63">
        <v>951826</v>
      </c>
      <c r="O360" s="63">
        <v>1137575</v>
      </c>
      <c r="P360" s="79"/>
      <c r="Q360" s="73"/>
    </row>
    <row r="361" spans="2:17" ht="14.25" customHeight="1" x14ac:dyDescent="0.55000000000000004">
      <c r="B361" s="143" t="s">
        <v>97</v>
      </c>
      <c r="C361" s="144"/>
      <c r="D361" s="65">
        <v>6.9000000000000006E-2</v>
      </c>
      <c r="E361" s="65">
        <v>8.2000000000000003E-2</v>
      </c>
      <c r="F361" s="65">
        <v>6.7000000000000004E-2</v>
      </c>
      <c r="G361" s="65">
        <v>7.0999999999999994E-2</v>
      </c>
      <c r="H361" s="65">
        <v>7.0999999999999994E-2</v>
      </c>
      <c r="I361" s="65">
        <v>0.06</v>
      </c>
      <c r="J361" s="65">
        <v>4.9000000000000002E-2</v>
      </c>
      <c r="K361" s="65">
        <v>6.6000000000000003E-2</v>
      </c>
      <c r="L361" s="65">
        <v>5.0999999999999997E-2</v>
      </c>
      <c r="M361" s="65">
        <v>0.08</v>
      </c>
      <c r="N361" s="65">
        <v>0.08</v>
      </c>
      <c r="O361" s="65">
        <v>9.2999999999999999E-2</v>
      </c>
      <c r="P361" s="69"/>
    </row>
    <row r="362" spans="2:17" s="74" customFormat="1" ht="14.25" customHeight="1" x14ac:dyDescent="0.55000000000000004">
      <c r="B362" s="141" t="s">
        <v>98</v>
      </c>
      <c r="C362" s="142"/>
      <c r="D362" s="62">
        <v>39553</v>
      </c>
      <c r="E362" s="62">
        <v>79590</v>
      </c>
      <c r="F362" s="62">
        <v>117482</v>
      </c>
      <c r="G362" s="62">
        <v>155866</v>
      </c>
      <c r="H362" s="62">
        <v>189451</v>
      </c>
      <c r="I362" s="62">
        <v>226996</v>
      </c>
      <c r="J362" s="62">
        <v>38634</v>
      </c>
      <c r="K362" s="62">
        <v>77153</v>
      </c>
      <c r="L362" s="62">
        <v>115715</v>
      </c>
      <c r="M362" s="62">
        <v>149866</v>
      </c>
      <c r="N362" s="62">
        <v>180393</v>
      </c>
      <c r="O362" s="62">
        <v>213599</v>
      </c>
      <c r="P362" s="79"/>
    </row>
    <row r="363" spans="2:17" ht="14.25" customHeight="1" thickBot="1" x14ac:dyDescent="0.6">
      <c r="B363" s="157" t="s">
        <v>97</v>
      </c>
      <c r="C363" s="158"/>
      <c r="D363" s="91">
        <v>-3.0000000000000001E-3</v>
      </c>
      <c r="E363" s="91">
        <v>-1.6E-2</v>
      </c>
      <c r="F363" s="91">
        <v>-4.2000000000000003E-2</v>
      </c>
      <c r="G363" s="91">
        <v>-4.8000000000000001E-2</v>
      </c>
      <c r="H363" s="91">
        <v>-5.1999999999999998E-2</v>
      </c>
      <c r="I363" s="91">
        <v>-5.5E-2</v>
      </c>
      <c r="J363" s="88">
        <v>-7.3999999999999996E-2</v>
      </c>
      <c r="K363" s="88">
        <v>-0.09</v>
      </c>
      <c r="L363" s="88">
        <v>-9.6000000000000002E-2</v>
      </c>
      <c r="M363" s="88">
        <v>-9.8000000000000004E-2</v>
      </c>
      <c r="N363" s="88">
        <v>-9.8000000000000004E-2</v>
      </c>
      <c r="O363" s="88">
        <v>-0.106</v>
      </c>
      <c r="P363" s="69"/>
    </row>
    <row r="364" spans="2:17" ht="24.75" customHeight="1" thickTop="1" x14ac:dyDescent="0.55000000000000004">
      <c r="B364" s="150" t="s">
        <v>136</v>
      </c>
      <c r="C364" s="151"/>
      <c r="D364" s="85">
        <v>6.6000000000000003E-2</v>
      </c>
      <c r="E364" s="85">
        <v>7.4999999999999997E-2</v>
      </c>
      <c r="F364" s="85">
        <v>5.8000000000000003E-2</v>
      </c>
      <c r="G364" s="85">
        <v>5.8999999999999997E-2</v>
      </c>
      <c r="H364" s="85">
        <v>0.06</v>
      </c>
      <c r="I364" s="85">
        <v>0.05</v>
      </c>
      <c r="J364" s="85">
        <v>3.6999999999999998E-2</v>
      </c>
      <c r="K364" s="85">
        <v>4.7E-2</v>
      </c>
      <c r="L364" s="85">
        <v>3.4000000000000002E-2</v>
      </c>
      <c r="M364" s="85">
        <v>5.8999999999999997E-2</v>
      </c>
      <c r="N364" s="85">
        <v>6.0999999999999999E-2</v>
      </c>
      <c r="O364" s="85">
        <v>7.0000000000000007E-2</v>
      </c>
      <c r="P364" s="69"/>
    </row>
    <row r="365" spans="2:17" ht="14.25" customHeight="1" x14ac:dyDescent="0.55000000000000004">
      <c r="B365" s="69"/>
      <c r="C365" s="69"/>
      <c r="D365" s="69"/>
      <c r="E365" s="69"/>
      <c r="F365" s="69"/>
      <c r="G365" s="69"/>
      <c r="H365" s="69"/>
      <c r="I365" s="69"/>
      <c r="J365" s="69"/>
      <c r="K365" s="69"/>
      <c r="L365" s="69"/>
      <c r="M365" s="69"/>
      <c r="N365" s="69"/>
      <c r="O365" s="69"/>
      <c r="P365" s="69"/>
    </row>
    <row r="366" spans="2:17" ht="14.25" customHeight="1" x14ac:dyDescent="0.55000000000000004">
      <c r="B366" s="69"/>
      <c r="C366" s="69"/>
      <c r="D366" s="69"/>
      <c r="E366" s="69"/>
      <c r="F366" s="69"/>
      <c r="G366" s="69"/>
      <c r="H366" s="69"/>
      <c r="I366" s="69"/>
      <c r="J366" s="69"/>
      <c r="K366" s="69"/>
      <c r="L366" s="69"/>
      <c r="M366" s="69"/>
      <c r="N366" s="69"/>
      <c r="O366" s="69"/>
      <c r="P366" s="69"/>
    </row>
    <row r="367" spans="2:17" ht="14.25" customHeight="1" x14ac:dyDescent="0.55000000000000004">
      <c r="B367" s="57" t="s">
        <v>160</v>
      </c>
    </row>
    <row r="369" spans="2:17" ht="14.25" customHeight="1" x14ac:dyDescent="0.55000000000000004">
      <c r="B369" s="57" t="s">
        <v>82</v>
      </c>
    </row>
    <row r="370" spans="2:17" ht="14.25" customHeight="1" x14ac:dyDescent="0.55000000000000004">
      <c r="B370" s="57" t="s">
        <v>161</v>
      </c>
      <c r="O370" s="57"/>
      <c r="P370" s="57"/>
    </row>
    <row r="371" spans="2:17" ht="14.25" customHeight="1" x14ac:dyDescent="0.55000000000000004">
      <c r="O371" s="58" t="s">
        <v>83</v>
      </c>
      <c r="P371" s="58"/>
    </row>
    <row r="372" spans="2:17" ht="14.25" customHeight="1" x14ac:dyDescent="0.55000000000000004">
      <c r="B372" s="133"/>
      <c r="C372" s="134"/>
      <c r="D372" s="60" t="s">
        <v>84</v>
      </c>
      <c r="E372" s="60" t="s">
        <v>85</v>
      </c>
      <c r="F372" s="60" t="s">
        <v>86</v>
      </c>
      <c r="G372" s="60" t="s">
        <v>87</v>
      </c>
      <c r="H372" s="60" t="s">
        <v>88</v>
      </c>
      <c r="I372" s="60" t="s">
        <v>89</v>
      </c>
      <c r="J372" s="60" t="s">
        <v>90</v>
      </c>
      <c r="K372" s="60" t="s">
        <v>91</v>
      </c>
      <c r="L372" s="60" t="s">
        <v>92</v>
      </c>
      <c r="M372" s="60" t="s">
        <v>93</v>
      </c>
      <c r="N372" s="60" t="s">
        <v>94</v>
      </c>
      <c r="O372" s="60" t="s">
        <v>95</v>
      </c>
    </row>
    <row r="373" spans="2:17" ht="14.25" customHeight="1" x14ac:dyDescent="0.55000000000000004">
      <c r="B373" s="141" t="s">
        <v>96</v>
      </c>
      <c r="C373" s="142"/>
      <c r="D373" s="62">
        <v>147374</v>
      </c>
      <c r="E373" s="62">
        <v>171425</v>
      </c>
      <c r="F373" s="62">
        <v>162714</v>
      </c>
      <c r="G373" s="62">
        <v>159601</v>
      </c>
      <c r="H373" s="62">
        <v>172367</v>
      </c>
      <c r="I373" s="62">
        <v>176432</v>
      </c>
      <c r="J373" s="63">
        <v>162466</v>
      </c>
      <c r="K373" s="63">
        <v>168601</v>
      </c>
      <c r="L373" s="63">
        <v>175769</v>
      </c>
      <c r="M373" s="63">
        <v>183797</v>
      </c>
      <c r="N373" s="63">
        <v>191018</v>
      </c>
      <c r="O373" s="63">
        <v>159329</v>
      </c>
      <c r="P373" s="79"/>
    </row>
    <row r="374" spans="2:17" ht="14.25" customHeight="1" x14ac:dyDescent="0.55000000000000004">
      <c r="B374" s="143" t="s">
        <v>97</v>
      </c>
      <c r="C374" s="144"/>
      <c r="D374" s="65">
        <v>0.21</v>
      </c>
      <c r="E374" s="65">
        <v>0.193</v>
      </c>
      <c r="F374" s="65">
        <v>0.127</v>
      </c>
      <c r="G374" s="65">
        <v>0.14199999999999999</v>
      </c>
      <c r="H374" s="65">
        <v>0.20499999999999999</v>
      </c>
      <c r="I374" s="65">
        <v>0.161</v>
      </c>
      <c r="J374" s="65">
        <v>0.158</v>
      </c>
      <c r="K374" s="65">
        <v>0.13800000000000001</v>
      </c>
      <c r="L374" s="65">
        <v>0.12</v>
      </c>
      <c r="M374" s="65">
        <v>9.7000000000000003E-2</v>
      </c>
      <c r="N374" s="65">
        <v>0.08</v>
      </c>
      <c r="O374" s="65">
        <v>1.0999999999999999E-2</v>
      </c>
      <c r="P374" s="69"/>
    </row>
    <row r="375" spans="2:17" ht="14.25" customHeight="1" x14ac:dyDescent="0.55000000000000004">
      <c r="B375" s="141" t="s">
        <v>98</v>
      </c>
      <c r="C375" s="142"/>
      <c r="D375" s="62">
        <v>39671</v>
      </c>
      <c r="E375" s="62">
        <v>41183</v>
      </c>
      <c r="F375" s="62">
        <v>41812</v>
      </c>
      <c r="G375" s="62">
        <v>41096</v>
      </c>
      <c r="H375" s="62">
        <v>36131</v>
      </c>
      <c r="I375" s="62">
        <v>40396</v>
      </c>
      <c r="J375" s="62">
        <v>41736</v>
      </c>
      <c r="K375" s="62">
        <v>43092</v>
      </c>
      <c r="L375" s="62">
        <v>43228</v>
      </c>
      <c r="M375" s="62">
        <v>38050</v>
      </c>
      <c r="N375" s="62">
        <v>33984</v>
      </c>
      <c r="O375" s="62">
        <v>38830</v>
      </c>
      <c r="P375" s="79"/>
    </row>
    <row r="376" spans="2:17" ht="14.25" customHeight="1" thickBot="1" x14ac:dyDescent="0.6">
      <c r="B376" s="157" t="s">
        <v>97</v>
      </c>
      <c r="C376" s="158"/>
      <c r="D376" s="91">
        <v>-3.7999999999999999E-2</v>
      </c>
      <c r="E376" s="91">
        <v>-6.7000000000000004E-2</v>
      </c>
      <c r="F376" s="91">
        <v>-6.5000000000000002E-2</v>
      </c>
      <c r="G376" s="91">
        <v>-5.5E-2</v>
      </c>
      <c r="H376" s="91">
        <v>-2.7E-2</v>
      </c>
      <c r="I376" s="91">
        <v>-2.3E-2</v>
      </c>
      <c r="J376" s="88">
        <v>-2.9000000000000001E-2</v>
      </c>
      <c r="K376" s="88">
        <v>1.9E-2</v>
      </c>
      <c r="L376" s="88">
        <v>-1.7000000000000001E-2</v>
      </c>
      <c r="M376" s="88">
        <v>1.7000000000000001E-2</v>
      </c>
      <c r="N376" s="88">
        <v>-8.0000000000000002E-3</v>
      </c>
      <c r="O376" s="88">
        <v>-2.5999999999999999E-2</v>
      </c>
      <c r="P376" s="69"/>
    </row>
    <row r="377" spans="2:17" ht="24.75" customHeight="1" thickTop="1" x14ac:dyDescent="0.55000000000000004">
      <c r="B377" s="150" t="s">
        <v>136</v>
      </c>
      <c r="C377" s="151"/>
      <c r="D377" s="85">
        <v>0.121</v>
      </c>
      <c r="E377" s="85">
        <v>0.13300000000000001</v>
      </c>
      <c r="F377" s="85">
        <v>9.1999999999999998E-2</v>
      </c>
      <c r="G377" s="85">
        <v>0.113</v>
      </c>
      <c r="H377" s="85">
        <v>0.19</v>
      </c>
      <c r="I377" s="85">
        <v>0.11899999999999999</v>
      </c>
      <c r="J377" s="85">
        <v>0.14299999999999999</v>
      </c>
      <c r="K377" s="85">
        <v>0.152</v>
      </c>
      <c r="L377" s="85">
        <v>0.13900000000000001</v>
      </c>
      <c r="M377" s="85">
        <v>0.16</v>
      </c>
      <c r="N377" s="85">
        <v>0.186</v>
      </c>
      <c r="O377" s="85">
        <v>9.5000000000000001E-2</v>
      </c>
      <c r="P377" s="69"/>
    </row>
    <row r="378" spans="2:17" ht="14.25" customHeight="1" x14ac:dyDescent="0.55000000000000004">
      <c r="B378" s="69"/>
      <c r="C378" s="69"/>
      <c r="D378" s="69"/>
      <c r="E378" s="69"/>
      <c r="F378" s="69"/>
      <c r="G378" s="69"/>
      <c r="H378" s="69"/>
      <c r="I378" s="69"/>
      <c r="J378" s="69"/>
      <c r="K378" s="69"/>
      <c r="L378" s="69"/>
      <c r="M378" s="69"/>
      <c r="N378" s="69"/>
      <c r="O378" s="69"/>
      <c r="P378" s="69"/>
    </row>
    <row r="379" spans="2:17" ht="14.25" customHeight="1" x14ac:dyDescent="0.55000000000000004">
      <c r="B379" s="69"/>
      <c r="C379" s="69"/>
      <c r="D379" s="69"/>
      <c r="E379" s="69"/>
      <c r="F379" s="69"/>
      <c r="G379" s="69"/>
      <c r="H379" s="69"/>
      <c r="I379" s="69"/>
      <c r="J379" s="69"/>
      <c r="K379" s="69"/>
      <c r="L379" s="69"/>
      <c r="M379" s="69"/>
      <c r="N379" s="69"/>
      <c r="O379" s="69"/>
      <c r="P379" s="69"/>
    </row>
    <row r="380" spans="2:17" ht="14.25" customHeight="1" x14ac:dyDescent="0.55000000000000004">
      <c r="B380" s="57" t="s">
        <v>99</v>
      </c>
    </row>
    <row r="381" spans="2:17" ht="14.25" customHeight="1" x14ac:dyDescent="0.55000000000000004">
      <c r="B381" s="57" t="s">
        <v>161</v>
      </c>
      <c r="I381" s="57"/>
      <c r="O381" s="58"/>
      <c r="P381" s="58"/>
    </row>
    <row r="382" spans="2:17" ht="11" x14ac:dyDescent="0.55000000000000004">
      <c r="I382" s="57"/>
      <c r="O382" s="58" t="s">
        <v>83</v>
      </c>
      <c r="P382" s="58"/>
    </row>
    <row r="383" spans="2:17" ht="14.25" customHeight="1" x14ac:dyDescent="0.55000000000000004">
      <c r="B383" s="133"/>
      <c r="C383" s="134"/>
      <c r="D383" s="60" t="s">
        <v>84</v>
      </c>
      <c r="E383" s="60" t="s">
        <v>100</v>
      </c>
      <c r="F383" s="60" t="s">
        <v>101</v>
      </c>
      <c r="G383" s="60" t="s">
        <v>102</v>
      </c>
      <c r="H383" s="60" t="s">
        <v>146</v>
      </c>
      <c r="I383" s="60" t="s">
        <v>104</v>
      </c>
      <c r="J383" s="70" t="s">
        <v>162</v>
      </c>
      <c r="K383" s="60" t="s">
        <v>148</v>
      </c>
      <c r="L383" s="60" t="s">
        <v>149</v>
      </c>
      <c r="M383" s="60" t="s">
        <v>150</v>
      </c>
      <c r="N383" s="60" t="s">
        <v>151</v>
      </c>
      <c r="O383" s="70" t="s">
        <v>152</v>
      </c>
      <c r="P383" s="81"/>
    </row>
    <row r="384" spans="2:17" ht="14.25" customHeight="1" x14ac:dyDescent="0.55000000000000004">
      <c r="B384" s="141" t="s">
        <v>96</v>
      </c>
      <c r="C384" s="142"/>
      <c r="D384" s="62">
        <v>147374</v>
      </c>
      <c r="E384" s="62">
        <v>318799</v>
      </c>
      <c r="F384" s="62">
        <v>481514</v>
      </c>
      <c r="G384" s="62">
        <v>641116</v>
      </c>
      <c r="H384" s="62">
        <v>813483</v>
      </c>
      <c r="I384" s="62">
        <v>989915</v>
      </c>
      <c r="J384" s="63">
        <v>162466</v>
      </c>
      <c r="K384" s="63">
        <v>331068</v>
      </c>
      <c r="L384" s="63">
        <v>506837</v>
      </c>
      <c r="M384" s="63">
        <v>690634</v>
      </c>
      <c r="N384" s="63">
        <v>881652</v>
      </c>
      <c r="O384" s="63">
        <v>1040982</v>
      </c>
      <c r="P384" s="79"/>
      <c r="Q384" s="73"/>
    </row>
    <row r="385" spans="1:17" s="74" customFormat="1" ht="14.25" customHeight="1" x14ac:dyDescent="0.55000000000000004">
      <c r="A385" s="57"/>
      <c r="B385" s="143" t="s">
        <v>97</v>
      </c>
      <c r="C385" s="144"/>
      <c r="D385" s="65">
        <v>0.21</v>
      </c>
      <c r="E385" s="65">
        <v>0.20100000000000001</v>
      </c>
      <c r="F385" s="65">
        <v>0.17499999999999999</v>
      </c>
      <c r="G385" s="65">
        <v>0.16700000000000001</v>
      </c>
      <c r="H385" s="65">
        <v>0.17499999999999999</v>
      </c>
      <c r="I385" s="65">
        <v>0.17199999999999999</v>
      </c>
      <c r="J385" s="65">
        <v>0.158</v>
      </c>
      <c r="K385" s="65">
        <v>0.14799999999999999</v>
      </c>
      <c r="L385" s="65">
        <v>0.13800000000000001</v>
      </c>
      <c r="M385" s="65">
        <v>0.127</v>
      </c>
      <c r="N385" s="65">
        <v>0.11600000000000001</v>
      </c>
      <c r="O385" s="65">
        <v>9.9000000000000005E-2</v>
      </c>
      <c r="P385" s="69"/>
      <c r="Q385" s="57"/>
    </row>
    <row r="386" spans="1:17" ht="14.25" customHeight="1" x14ac:dyDescent="0.55000000000000004">
      <c r="A386" s="74"/>
      <c r="B386" s="141" t="s">
        <v>98</v>
      </c>
      <c r="C386" s="142"/>
      <c r="D386" s="62">
        <v>39671</v>
      </c>
      <c r="E386" s="62">
        <v>80854</v>
      </c>
      <c r="F386" s="62">
        <v>122666</v>
      </c>
      <c r="G386" s="62">
        <v>163763</v>
      </c>
      <c r="H386" s="62">
        <v>199895</v>
      </c>
      <c r="I386" s="62">
        <v>240291</v>
      </c>
      <c r="J386" s="62">
        <v>41736</v>
      </c>
      <c r="K386" s="62">
        <v>84828</v>
      </c>
      <c r="L386" s="62">
        <v>128057</v>
      </c>
      <c r="M386" s="62">
        <v>166107</v>
      </c>
      <c r="N386" s="62">
        <v>200091</v>
      </c>
      <c r="O386" s="62">
        <v>238921</v>
      </c>
      <c r="P386" s="79"/>
      <c r="Q386" s="74"/>
    </row>
    <row r="387" spans="1:17" ht="11.5" thickBot="1" x14ac:dyDescent="0.6">
      <c r="B387" s="157" t="s">
        <v>97</v>
      </c>
      <c r="C387" s="158"/>
      <c r="D387" s="91">
        <v>-3.7999999999999999E-2</v>
      </c>
      <c r="E387" s="91">
        <v>-5.2999999999999999E-2</v>
      </c>
      <c r="F387" s="91">
        <v>-5.7000000000000002E-2</v>
      </c>
      <c r="G387" s="91">
        <v>-5.7000000000000002E-2</v>
      </c>
      <c r="H387" s="91">
        <v>-5.0999999999999997E-2</v>
      </c>
      <c r="I387" s="91">
        <v>-4.7E-2</v>
      </c>
      <c r="J387" s="88">
        <v>-2.9000000000000001E-2</v>
      </c>
      <c r="K387" s="88">
        <v>-6.0000000000000001E-3</v>
      </c>
      <c r="L387" s="88">
        <v>-8.9999999999999993E-3</v>
      </c>
      <c r="M387" s="88">
        <v>-4.0000000000000001E-3</v>
      </c>
      <c r="N387" s="88">
        <v>-4.0000000000000001E-3</v>
      </c>
      <c r="O387" s="88">
        <v>-8.0000000000000002E-3</v>
      </c>
      <c r="P387" s="69"/>
    </row>
    <row r="388" spans="1:17" ht="24.75" customHeight="1" thickTop="1" x14ac:dyDescent="0.55000000000000004">
      <c r="B388" s="150" t="s">
        <v>136</v>
      </c>
      <c r="C388" s="151"/>
      <c r="D388" s="85">
        <v>0.121</v>
      </c>
      <c r="E388" s="85">
        <v>0.127</v>
      </c>
      <c r="F388" s="85">
        <v>0.115</v>
      </c>
      <c r="G388" s="85">
        <v>0.114</v>
      </c>
      <c r="H388" s="85">
        <v>0.129</v>
      </c>
      <c r="I388" s="85">
        <v>0.127</v>
      </c>
      <c r="J388" s="85">
        <v>0.14299999999999999</v>
      </c>
      <c r="K388" s="85">
        <v>0.14799999999999999</v>
      </c>
      <c r="L388" s="85">
        <v>0.14499999999999999</v>
      </c>
      <c r="M388" s="85">
        <v>0.14899999999999999</v>
      </c>
      <c r="N388" s="85">
        <v>0.157</v>
      </c>
      <c r="O388" s="85">
        <v>0.14599999999999999</v>
      </c>
      <c r="P388" s="69"/>
    </row>
    <row r="389" spans="1:17" ht="14.25" customHeight="1" x14ac:dyDescent="0.55000000000000004">
      <c r="B389" s="69"/>
      <c r="C389" s="69"/>
      <c r="D389" s="69"/>
      <c r="E389" s="69"/>
      <c r="F389" s="69"/>
      <c r="G389" s="69"/>
      <c r="H389" s="69"/>
      <c r="I389" s="69"/>
      <c r="J389" s="69"/>
      <c r="K389" s="69"/>
      <c r="L389" s="69"/>
      <c r="M389" s="69"/>
      <c r="N389" s="69"/>
      <c r="O389" s="69"/>
      <c r="P389" s="69"/>
    </row>
    <row r="390" spans="1:17" ht="14.25" customHeight="1" x14ac:dyDescent="0.55000000000000004">
      <c r="B390" s="69"/>
      <c r="C390" s="69"/>
      <c r="D390" s="69"/>
      <c r="E390" s="69"/>
      <c r="F390" s="69"/>
      <c r="G390" s="69"/>
      <c r="H390" s="69"/>
      <c r="I390" s="69"/>
      <c r="J390" s="69"/>
      <c r="K390" s="69"/>
      <c r="L390" s="69"/>
      <c r="M390" s="69"/>
      <c r="N390" s="69"/>
      <c r="O390" s="69"/>
      <c r="P390" s="69"/>
    </row>
    <row r="391" spans="1:17" ht="14.25" customHeight="1" x14ac:dyDescent="0.55000000000000004">
      <c r="B391" s="57" t="s">
        <v>163</v>
      </c>
    </row>
    <row r="393" spans="1:17" ht="14.25" customHeight="1" x14ac:dyDescent="0.55000000000000004">
      <c r="B393" s="57" t="s">
        <v>82</v>
      </c>
    </row>
    <row r="394" spans="1:17" ht="14.25" customHeight="1" x14ac:dyDescent="0.55000000000000004">
      <c r="B394" s="92"/>
      <c r="C394" s="92"/>
      <c r="O394" s="58" t="s">
        <v>83</v>
      </c>
      <c r="P394" s="58"/>
    </row>
    <row r="395" spans="1:17" s="93" customFormat="1" ht="14.25" customHeight="1" x14ac:dyDescent="0.55000000000000004">
      <c r="A395" s="57"/>
      <c r="B395" s="133"/>
      <c r="C395" s="134"/>
      <c r="D395" s="60" t="s">
        <v>84</v>
      </c>
      <c r="E395" s="60" t="s">
        <v>85</v>
      </c>
      <c r="F395" s="60" t="s">
        <v>86</v>
      </c>
      <c r="G395" s="60" t="s">
        <v>87</v>
      </c>
      <c r="H395" s="60" t="s">
        <v>88</v>
      </c>
      <c r="I395" s="60" t="s">
        <v>89</v>
      </c>
      <c r="J395" s="60" t="s">
        <v>90</v>
      </c>
      <c r="K395" s="60" t="s">
        <v>91</v>
      </c>
      <c r="L395" s="60" t="s">
        <v>92</v>
      </c>
      <c r="M395" s="60" t="s">
        <v>93</v>
      </c>
      <c r="N395" s="60" t="s">
        <v>94</v>
      </c>
      <c r="O395" s="60" t="s">
        <v>95</v>
      </c>
      <c r="P395" s="59"/>
      <c r="Q395" s="57"/>
    </row>
    <row r="396" spans="1:17" s="94" customFormat="1" ht="14.25" customHeight="1" x14ac:dyDescent="0.55000000000000004">
      <c r="A396" s="57"/>
      <c r="B396" s="141" t="s">
        <v>96</v>
      </c>
      <c r="C396" s="142"/>
      <c r="D396" s="62">
        <v>121749</v>
      </c>
      <c r="E396" s="62">
        <v>143643</v>
      </c>
      <c r="F396" s="62">
        <v>144391</v>
      </c>
      <c r="G396" s="62">
        <v>139736</v>
      </c>
      <c r="H396" s="62">
        <v>142988</v>
      </c>
      <c r="I396" s="62">
        <v>151901</v>
      </c>
      <c r="J396" s="63">
        <v>140284</v>
      </c>
      <c r="K396" s="63">
        <v>148204</v>
      </c>
      <c r="L396" s="63">
        <v>156895</v>
      </c>
      <c r="M396" s="63">
        <v>167495</v>
      </c>
      <c r="N396" s="63">
        <v>176855</v>
      </c>
      <c r="O396" s="63">
        <v>157636</v>
      </c>
      <c r="P396" s="79"/>
      <c r="Q396" s="57"/>
    </row>
    <row r="397" spans="1:17" s="93" customFormat="1" ht="14.25" customHeight="1" x14ac:dyDescent="0.55000000000000004">
      <c r="A397" s="57"/>
      <c r="B397" s="143" t="s">
        <v>97</v>
      </c>
      <c r="C397" s="144"/>
      <c r="D397" s="65">
        <v>0.192</v>
      </c>
      <c r="E397" s="65">
        <v>0.158</v>
      </c>
      <c r="F397" s="65">
        <v>0.184</v>
      </c>
      <c r="G397" s="65">
        <v>0.14099999999999999</v>
      </c>
      <c r="H397" s="65">
        <v>0.184</v>
      </c>
      <c r="I397" s="65">
        <v>0.18</v>
      </c>
      <c r="J397" s="65">
        <v>0.191</v>
      </c>
      <c r="K397" s="65">
        <v>0.189</v>
      </c>
      <c r="L397" s="65">
        <v>0.16700000000000001</v>
      </c>
      <c r="M397" s="65">
        <v>0.17699999999999999</v>
      </c>
      <c r="N397" s="65">
        <v>0.182</v>
      </c>
      <c r="O397" s="65">
        <v>0.23499999999999999</v>
      </c>
      <c r="P397" s="69"/>
      <c r="Q397" s="57"/>
    </row>
    <row r="398" spans="1:17" s="94" customFormat="1" ht="14.25" customHeight="1" x14ac:dyDescent="0.55000000000000004">
      <c r="A398" s="57"/>
      <c r="B398" s="141" t="s">
        <v>98</v>
      </c>
      <c r="C398" s="142"/>
      <c r="D398" s="62">
        <v>41218</v>
      </c>
      <c r="E398" s="62">
        <v>44161</v>
      </c>
      <c r="F398" s="62">
        <v>44719</v>
      </c>
      <c r="G398" s="62">
        <v>43480</v>
      </c>
      <c r="H398" s="62">
        <v>37116</v>
      </c>
      <c r="I398" s="62">
        <v>41358</v>
      </c>
      <c r="J398" s="62">
        <v>42999</v>
      </c>
      <c r="K398" s="62">
        <v>42307</v>
      </c>
      <c r="L398" s="62">
        <v>43973</v>
      </c>
      <c r="M398" s="62">
        <v>37422</v>
      </c>
      <c r="N398" s="62">
        <v>34274</v>
      </c>
      <c r="O398" s="62">
        <v>39869</v>
      </c>
      <c r="P398" s="79"/>
      <c r="Q398" s="57"/>
    </row>
    <row r="399" spans="1:17" s="94" customFormat="1" ht="11.5" thickBot="1" x14ac:dyDescent="0.6">
      <c r="A399" s="57"/>
      <c r="B399" s="157" t="s">
        <v>97</v>
      </c>
      <c r="C399" s="158"/>
      <c r="D399" s="91">
        <v>-0.10199999999999999</v>
      </c>
      <c r="E399" s="91">
        <v>-5.3999999999999999E-2</v>
      </c>
      <c r="F399" s="91">
        <v>-5.8000000000000003E-2</v>
      </c>
      <c r="G399" s="91">
        <v>-7.0000000000000007E-2</v>
      </c>
      <c r="H399" s="91">
        <v>-5.2999999999999999E-2</v>
      </c>
      <c r="I399" s="91">
        <v>-2.8000000000000001E-2</v>
      </c>
      <c r="J399" s="88">
        <v>-1.4999999999999999E-2</v>
      </c>
      <c r="K399" s="88">
        <v>2.1999999999999999E-2</v>
      </c>
      <c r="L399" s="88">
        <v>2.5999999999999999E-2</v>
      </c>
      <c r="M399" s="88">
        <v>5.0000000000000001E-3</v>
      </c>
      <c r="N399" s="88">
        <v>-1.9E-2</v>
      </c>
      <c r="O399" s="88">
        <v>-2.1999999999999999E-2</v>
      </c>
      <c r="P399" s="69"/>
      <c r="Q399" s="57"/>
    </row>
    <row r="400" spans="1:17" ht="24.75" customHeight="1" thickTop="1" x14ac:dyDescent="0.55000000000000004">
      <c r="B400" s="150" t="s">
        <v>136</v>
      </c>
      <c r="C400" s="151"/>
      <c r="D400" s="85">
        <v>6.9000000000000006E-2</v>
      </c>
      <c r="E400" s="85">
        <v>6.9000000000000006E-2</v>
      </c>
      <c r="F400" s="85">
        <v>8.5999999999999993E-2</v>
      </c>
      <c r="G400" s="85">
        <v>5.6000000000000001E-2</v>
      </c>
      <c r="H400" s="85">
        <v>9.4E-2</v>
      </c>
      <c r="I400" s="85">
        <v>0.14399999999999999</v>
      </c>
      <c r="J400" s="85">
        <v>0.111</v>
      </c>
      <c r="K400" s="85">
        <v>0.123</v>
      </c>
      <c r="L400" s="85">
        <v>0.112</v>
      </c>
      <c r="M400" s="85">
        <v>0.125</v>
      </c>
      <c r="N400" s="85">
        <v>0.129</v>
      </c>
      <c r="O400" s="85">
        <v>0.14899999999999999</v>
      </c>
      <c r="P400" s="69"/>
    </row>
    <row r="401" spans="1:17" ht="14.25" customHeight="1" x14ac:dyDescent="0.55000000000000004">
      <c r="B401" s="69"/>
      <c r="C401" s="69"/>
      <c r="D401" s="69"/>
      <c r="E401" s="69"/>
      <c r="F401" s="69"/>
      <c r="G401" s="69"/>
      <c r="H401" s="69"/>
      <c r="I401" s="69"/>
      <c r="J401" s="69"/>
      <c r="K401" s="69"/>
      <c r="L401" s="69"/>
      <c r="M401" s="69"/>
      <c r="N401" s="69"/>
      <c r="O401" s="69"/>
      <c r="P401" s="69"/>
    </row>
    <row r="402" spans="1:17" ht="14.25" customHeight="1" x14ac:dyDescent="0.55000000000000004">
      <c r="B402" s="69"/>
      <c r="C402" s="69"/>
      <c r="D402" s="69"/>
      <c r="E402" s="69"/>
      <c r="F402" s="69"/>
      <c r="G402" s="69"/>
      <c r="H402" s="69"/>
      <c r="I402" s="69"/>
      <c r="J402" s="69"/>
      <c r="K402" s="69"/>
      <c r="L402" s="69"/>
      <c r="M402" s="69"/>
      <c r="N402" s="69"/>
      <c r="O402" s="69"/>
      <c r="P402" s="69"/>
    </row>
    <row r="403" spans="1:17" ht="14.25" customHeight="1" x14ac:dyDescent="0.55000000000000004">
      <c r="B403" s="57" t="s">
        <v>99</v>
      </c>
    </row>
    <row r="404" spans="1:17" ht="11" x14ac:dyDescent="0.55000000000000004">
      <c r="B404" s="92"/>
      <c r="C404" s="92"/>
      <c r="I404" s="57"/>
      <c r="O404" s="58" t="s">
        <v>83</v>
      </c>
      <c r="P404" s="58"/>
    </row>
    <row r="405" spans="1:17" s="93" customFormat="1" ht="14.25" customHeight="1" x14ac:dyDescent="0.55000000000000004">
      <c r="A405" s="57"/>
      <c r="B405" s="133"/>
      <c r="C405" s="134"/>
      <c r="D405" s="60" t="s">
        <v>84</v>
      </c>
      <c r="E405" s="60" t="s">
        <v>100</v>
      </c>
      <c r="F405" s="60" t="s">
        <v>101</v>
      </c>
      <c r="G405" s="60" t="s">
        <v>102</v>
      </c>
      <c r="H405" s="60" t="s">
        <v>146</v>
      </c>
      <c r="I405" s="60" t="s">
        <v>104</v>
      </c>
      <c r="J405" s="70" t="s">
        <v>162</v>
      </c>
      <c r="K405" s="60" t="s">
        <v>148</v>
      </c>
      <c r="L405" s="60" t="s">
        <v>149</v>
      </c>
      <c r="M405" s="60" t="s">
        <v>150</v>
      </c>
      <c r="N405" s="60" t="s">
        <v>151</v>
      </c>
      <c r="O405" s="70" t="s">
        <v>152</v>
      </c>
      <c r="P405" s="81"/>
      <c r="Q405" s="57"/>
    </row>
    <row r="406" spans="1:17" s="94" customFormat="1" ht="14.25" customHeight="1" x14ac:dyDescent="0.55000000000000004">
      <c r="A406" s="57"/>
      <c r="B406" s="141" t="s">
        <v>96</v>
      </c>
      <c r="C406" s="142"/>
      <c r="D406" s="62">
        <v>121749</v>
      </c>
      <c r="E406" s="62">
        <v>265393</v>
      </c>
      <c r="F406" s="62">
        <v>409784</v>
      </c>
      <c r="G406" s="62">
        <v>549520</v>
      </c>
      <c r="H406" s="62">
        <v>692509</v>
      </c>
      <c r="I406" s="62">
        <v>844411</v>
      </c>
      <c r="J406" s="63">
        <v>140284</v>
      </c>
      <c r="K406" s="63">
        <v>288489</v>
      </c>
      <c r="L406" s="63">
        <v>445385</v>
      </c>
      <c r="M406" s="63">
        <v>612881</v>
      </c>
      <c r="N406" s="63">
        <v>789736</v>
      </c>
      <c r="O406" s="63">
        <v>947373</v>
      </c>
      <c r="P406" s="79"/>
      <c r="Q406" s="57"/>
    </row>
    <row r="407" spans="1:17" s="93" customFormat="1" ht="14.25" customHeight="1" x14ac:dyDescent="0.55000000000000004">
      <c r="A407" s="57"/>
      <c r="B407" s="143" t="s">
        <v>97</v>
      </c>
      <c r="C407" s="144"/>
      <c r="D407" s="65">
        <v>0.192</v>
      </c>
      <c r="E407" s="65">
        <v>0.17299999999999999</v>
      </c>
      <c r="F407" s="65">
        <v>0.17699999999999999</v>
      </c>
      <c r="G407" s="65">
        <v>0.16800000000000001</v>
      </c>
      <c r="H407" s="65">
        <v>0.17100000000000001</v>
      </c>
      <c r="I407" s="65">
        <v>0.17299999999999999</v>
      </c>
      <c r="J407" s="65">
        <v>0.191</v>
      </c>
      <c r="K407" s="65">
        <v>0.19</v>
      </c>
      <c r="L407" s="65">
        <v>0.182</v>
      </c>
      <c r="M407" s="65">
        <v>0.18</v>
      </c>
      <c r="N407" s="65">
        <v>0.18099999999999999</v>
      </c>
      <c r="O407" s="65">
        <v>0.189</v>
      </c>
      <c r="P407" s="69"/>
      <c r="Q407" s="57"/>
    </row>
    <row r="408" spans="1:17" s="94" customFormat="1" ht="14.25" customHeight="1" x14ac:dyDescent="0.55000000000000004">
      <c r="A408" s="74"/>
      <c r="B408" s="141" t="s">
        <v>98</v>
      </c>
      <c r="C408" s="142"/>
      <c r="D408" s="62">
        <v>41218</v>
      </c>
      <c r="E408" s="62">
        <v>85380</v>
      </c>
      <c r="F408" s="62">
        <v>130099</v>
      </c>
      <c r="G408" s="62">
        <v>173579</v>
      </c>
      <c r="H408" s="62">
        <v>210695</v>
      </c>
      <c r="I408" s="62">
        <v>252054</v>
      </c>
      <c r="J408" s="62">
        <v>42999</v>
      </c>
      <c r="K408" s="62">
        <v>85307</v>
      </c>
      <c r="L408" s="62">
        <v>129280</v>
      </c>
      <c r="M408" s="62">
        <v>166703</v>
      </c>
      <c r="N408" s="62">
        <v>200977</v>
      </c>
      <c r="O408" s="62">
        <v>240846</v>
      </c>
      <c r="P408" s="79"/>
      <c r="Q408" s="74"/>
    </row>
    <row r="409" spans="1:17" s="94" customFormat="1" ht="11.5" thickBot="1" x14ac:dyDescent="0.6">
      <c r="A409" s="57"/>
      <c r="B409" s="157" t="s">
        <v>97</v>
      </c>
      <c r="C409" s="158"/>
      <c r="D409" s="91">
        <v>-0.10199999999999999</v>
      </c>
      <c r="E409" s="91">
        <v>-7.8E-2</v>
      </c>
      <c r="F409" s="91">
        <v>-7.0999999999999994E-2</v>
      </c>
      <c r="G409" s="91">
        <v>-7.0999999999999994E-2</v>
      </c>
      <c r="H409" s="91">
        <v>-6.8000000000000005E-2</v>
      </c>
      <c r="I409" s="91">
        <v>-6.0999999999999999E-2</v>
      </c>
      <c r="J409" s="88">
        <v>-1.4999999999999999E-2</v>
      </c>
      <c r="K409" s="88">
        <v>3.0000000000000001E-3</v>
      </c>
      <c r="L409" s="88">
        <v>1.0999999999999999E-2</v>
      </c>
      <c r="M409" s="88">
        <v>8.9999999999999993E-3</v>
      </c>
      <c r="N409" s="88">
        <v>4.0000000000000001E-3</v>
      </c>
      <c r="O409" s="88">
        <v>0</v>
      </c>
      <c r="P409" s="69"/>
      <c r="Q409" s="57"/>
    </row>
    <row r="410" spans="1:17" ht="24.75" customHeight="1" thickTop="1" x14ac:dyDescent="0.55000000000000004">
      <c r="B410" s="150" t="s">
        <v>136</v>
      </c>
      <c r="C410" s="151"/>
      <c r="D410" s="85">
        <v>6.9000000000000006E-2</v>
      </c>
      <c r="E410" s="85">
        <v>6.9000000000000006E-2</v>
      </c>
      <c r="F410" s="85">
        <v>7.4999999999999997E-2</v>
      </c>
      <c r="G410" s="85">
        <v>7.0000000000000007E-2</v>
      </c>
      <c r="H410" s="85">
        <v>7.4999999999999997E-2</v>
      </c>
      <c r="I410" s="85">
        <v>8.6999999999999994E-2</v>
      </c>
      <c r="J410" s="85">
        <v>0.111</v>
      </c>
      <c r="K410" s="85">
        <v>0.11700000000000001</v>
      </c>
      <c r="L410" s="85">
        <v>0.115</v>
      </c>
      <c r="M410" s="85">
        <v>0.11799999999999999</v>
      </c>
      <c r="N410" s="85">
        <v>0.12</v>
      </c>
      <c r="O410" s="85">
        <v>0.125</v>
      </c>
      <c r="P410" s="69"/>
    </row>
    <row r="411" spans="1:17" ht="14.25" customHeight="1" x14ac:dyDescent="0.55000000000000004">
      <c r="B411" s="69"/>
      <c r="C411" s="69"/>
      <c r="D411" s="69"/>
      <c r="E411" s="69"/>
      <c r="F411" s="69"/>
      <c r="G411" s="69"/>
      <c r="H411" s="69"/>
      <c r="I411" s="69"/>
      <c r="J411" s="69"/>
      <c r="K411" s="69"/>
      <c r="L411" s="69"/>
      <c r="M411" s="69"/>
      <c r="N411" s="69"/>
      <c r="O411" s="69"/>
      <c r="P411" s="69"/>
    </row>
    <row r="412" spans="1:17" ht="14.25" customHeight="1" x14ac:dyDescent="0.55000000000000004">
      <c r="B412" s="69"/>
      <c r="C412" s="69"/>
      <c r="D412" s="69"/>
      <c r="E412" s="69"/>
      <c r="F412" s="69"/>
      <c r="G412" s="69"/>
      <c r="H412" s="69"/>
      <c r="I412" s="69"/>
      <c r="J412" s="69"/>
      <c r="K412" s="69"/>
      <c r="L412" s="69"/>
      <c r="M412" s="69"/>
      <c r="N412" s="69"/>
      <c r="O412" s="69"/>
      <c r="P412" s="69"/>
    </row>
    <row r="413" spans="1:17" ht="14.25" customHeight="1" x14ac:dyDescent="0.55000000000000004">
      <c r="B413" s="57" t="s">
        <v>164</v>
      </c>
    </row>
    <row r="415" spans="1:17" ht="14.25" customHeight="1" x14ac:dyDescent="0.55000000000000004">
      <c r="B415" s="57" t="s">
        <v>82</v>
      </c>
    </row>
    <row r="416" spans="1:17" ht="14.25" customHeight="1" x14ac:dyDescent="0.55000000000000004">
      <c r="B416" s="92"/>
      <c r="C416" s="92"/>
      <c r="O416" s="58" t="s">
        <v>83</v>
      </c>
      <c r="P416" s="58"/>
    </row>
    <row r="417" spans="1:17" ht="14.25" customHeight="1" x14ac:dyDescent="0.55000000000000004">
      <c r="B417" s="133"/>
      <c r="C417" s="134"/>
      <c r="D417" s="60" t="s">
        <v>84</v>
      </c>
      <c r="E417" s="60" t="s">
        <v>85</v>
      </c>
      <c r="F417" s="60" t="s">
        <v>86</v>
      </c>
      <c r="G417" s="60" t="s">
        <v>87</v>
      </c>
      <c r="H417" s="60" t="s">
        <v>88</v>
      </c>
      <c r="I417" s="60" t="s">
        <v>89</v>
      </c>
      <c r="J417" s="60" t="s">
        <v>90</v>
      </c>
      <c r="K417" s="60" t="s">
        <v>91</v>
      </c>
      <c r="L417" s="60" t="s">
        <v>92</v>
      </c>
      <c r="M417" s="60" t="s">
        <v>93</v>
      </c>
      <c r="N417" s="60" t="s">
        <v>94</v>
      </c>
      <c r="O417" s="60" t="s">
        <v>95</v>
      </c>
    </row>
    <row r="418" spans="1:17" ht="14.25" customHeight="1" x14ac:dyDescent="0.55000000000000004">
      <c r="A418" s="93"/>
      <c r="B418" s="141" t="s">
        <v>96</v>
      </c>
      <c r="C418" s="142"/>
      <c r="D418" s="62">
        <v>102134</v>
      </c>
      <c r="E418" s="62">
        <v>124033</v>
      </c>
      <c r="F418" s="62">
        <v>121956</v>
      </c>
      <c r="G418" s="62">
        <v>122468</v>
      </c>
      <c r="H418" s="62">
        <v>120811</v>
      </c>
      <c r="I418" s="62">
        <v>128695</v>
      </c>
      <c r="J418" s="63">
        <v>117763</v>
      </c>
      <c r="K418" s="63">
        <v>124618</v>
      </c>
      <c r="L418" s="63">
        <v>134485</v>
      </c>
      <c r="M418" s="63">
        <v>142322</v>
      </c>
      <c r="N418" s="63">
        <v>149663</v>
      </c>
      <c r="O418" s="63">
        <v>127686</v>
      </c>
      <c r="P418" s="79"/>
      <c r="Q418" s="93"/>
    </row>
    <row r="419" spans="1:17" ht="14.25" customHeight="1" x14ac:dyDescent="0.55000000000000004">
      <c r="A419" s="94"/>
      <c r="B419" s="143" t="s">
        <v>97</v>
      </c>
      <c r="C419" s="144"/>
      <c r="D419" s="65">
        <v>0.13400000000000001</v>
      </c>
      <c r="E419" s="65">
        <v>0.26100000000000001</v>
      </c>
      <c r="F419" s="65">
        <v>0.218</v>
      </c>
      <c r="G419" s="65">
        <v>0.20799999999999999</v>
      </c>
      <c r="H419" s="65">
        <v>0.17299999999999999</v>
      </c>
      <c r="I419" s="65">
        <v>0.20200000000000001</v>
      </c>
      <c r="J419" s="65">
        <v>0.12</v>
      </c>
      <c r="K419" s="65">
        <v>0.17599999999999999</v>
      </c>
      <c r="L419" s="65">
        <v>0.157</v>
      </c>
      <c r="M419" s="65">
        <v>0.156</v>
      </c>
      <c r="N419" s="65">
        <v>0.124</v>
      </c>
      <c r="O419" s="65">
        <v>0.15</v>
      </c>
      <c r="P419" s="69"/>
      <c r="Q419" s="94"/>
    </row>
    <row r="420" spans="1:17" ht="14.25" customHeight="1" x14ac:dyDescent="0.55000000000000004">
      <c r="A420" s="93"/>
      <c r="B420" s="141" t="s">
        <v>98</v>
      </c>
      <c r="C420" s="142"/>
      <c r="D420" s="62">
        <v>45878</v>
      </c>
      <c r="E420" s="62">
        <v>46680</v>
      </c>
      <c r="F420" s="62">
        <v>47489</v>
      </c>
      <c r="G420" s="62">
        <v>46729</v>
      </c>
      <c r="H420" s="62">
        <v>39176</v>
      </c>
      <c r="I420" s="62">
        <v>42532</v>
      </c>
      <c r="J420" s="62">
        <v>43638</v>
      </c>
      <c r="K420" s="62">
        <v>41392</v>
      </c>
      <c r="L420" s="62">
        <v>42869</v>
      </c>
      <c r="M420" s="62">
        <v>37245</v>
      </c>
      <c r="N420" s="62">
        <v>34939</v>
      </c>
      <c r="O420" s="62">
        <v>40763</v>
      </c>
      <c r="P420" s="79"/>
      <c r="Q420" s="93"/>
    </row>
    <row r="421" spans="1:17" ht="11.5" thickBot="1" x14ac:dyDescent="0.6">
      <c r="A421" s="94"/>
      <c r="B421" s="157" t="s">
        <v>97</v>
      </c>
      <c r="C421" s="158"/>
      <c r="D421" s="91">
        <v>0.19400000000000001</v>
      </c>
      <c r="E421" s="91">
        <v>0.22500000000000001</v>
      </c>
      <c r="F421" s="91">
        <v>0.222</v>
      </c>
      <c r="G421" s="91">
        <v>0.22900000000000001</v>
      </c>
      <c r="H421" s="91">
        <v>0.159</v>
      </c>
      <c r="I421" s="91">
        <v>0.13200000000000001</v>
      </c>
      <c r="J421" s="88">
        <v>6.6000000000000003E-2</v>
      </c>
      <c r="K421" s="88">
        <v>3.3000000000000002E-2</v>
      </c>
      <c r="L421" s="88">
        <v>4.4999999999999998E-2</v>
      </c>
      <c r="M421" s="88">
        <v>0</v>
      </c>
      <c r="N421" s="88">
        <v>-4.8000000000000001E-2</v>
      </c>
      <c r="O421" s="88">
        <v>-0.11700000000000001</v>
      </c>
      <c r="P421" s="69"/>
      <c r="Q421" s="94"/>
    </row>
    <row r="422" spans="1:17" ht="24.75" customHeight="1" thickTop="1" x14ac:dyDescent="0.55000000000000004">
      <c r="A422" s="94"/>
      <c r="B422" s="150" t="s">
        <v>136</v>
      </c>
      <c r="C422" s="151"/>
      <c r="D422" s="85">
        <v>0.123</v>
      </c>
      <c r="E422" s="85">
        <v>0.20699999999999999</v>
      </c>
      <c r="F422" s="85">
        <v>0.17899999999999999</v>
      </c>
      <c r="G422" s="85">
        <v>0.17899999999999999</v>
      </c>
      <c r="H422" s="85">
        <v>0.13800000000000001</v>
      </c>
      <c r="I422" s="85">
        <v>0.14499999999999999</v>
      </c>
      <c r="J422" s="85">
        <v>7.3999999999999996E-2</v>
      </c>
      <c r="K422" s="85">
        <v>0.10199999999999999</v>
      </c>
      <c r="L422" s="85">
        <v>0.1</v>
      </c>
      <c r="M422" s="85">
        <v>9.2999999999999999E-2</v>
      </c>
      <c r="N422" s="85">
        <v>6.2E-2</v>
      </c>
      <c r="O422" s="85">
        <v>4.4999999999999998E-2</v>
      </c>
      <c r="P422" s="69"/>
      <c r="Q422" s="94"/>
    </row>
    <row r="425" spans="1:17" ht="14.25" customHeight="1" x14ac:dyDescent="0.55000000000000004">
      <c r="B425" s="57" t="s">
        <v>99</v>
      </c>
    </row>
    <row r="426" spans="1:17" ht="11" x14ac:dyDescent="0.55000000000000004">
      <c r="B426" s="92"/>
      <c r="C426" s="92"/>
      <c r="I426" s="57"/>
      <c r="O426" s="58" t="s">
        <v>83</v>
      </c>
      <c r="P426" s="58"/>
    </row>
    <row r="427" spans="1:17" ht="14.25" customHeight="1" x14ac:dyDescent="0.55000000000000004">
      <c r="B427" s="133"/>
      <c r="C427" s="134"/>
      <c r="D427" s="60" t="s">
        <v>84</v>
      </c>
      <c r="E427" s="60" t="s">
        <v>100</v>
      </c>
      <c r="F427" s="60" t="s">
        <v>101</v>
      </c>
      <c r="G427" s="60" t="s">
        <v>102</v>
      </c>
      <c r="H427" s="60" t="s">
        <v>146</v>
      </c>
      <c r="I427" s="60" t="s">
        <v>104</v>
      </c>
      <c r="J427" s="70" t="s">
        <v>162</v>
      </c>
      <c r="K427" s="60" t="s">
        <v>148</v>
      </c>
      <c r="L427" s="60" t="s">
        <v>149</v>
      </c>
      <c r="M427" s="60" t="s">
        <v>150</v>
      </c>
      <c r="N427" s="60" t="s">
        <v>151</v>
      </c>
      <c r="O427" s="70" t="s">
        <v>152</v>
      </c>
      <c r="P427" s="71"/>
      <c r="Q427" s="61"/>
    </row>
    <row r="428" spans="1:17" ht="14.25" customHeight="1" x14ac:dyDescent="0.55000000000000004">
      <c r="A428" s="93"/>
      <c r="B428" s="141" t="s">
        <v>96</v>
      </c>
      <c r="C428" s="142"/>
      <c r="D428" s="62">
        <v>102134</v>
      </c>
      <c r="E428" s="62">
        <v>226167</v>
      </c>
      <c r="F428" s="62">
        <v>348123</v>
      </c>
      <c r="G428" s="62">
        <v>470592</v>
      </c>
      <c r="H428" s="62">
        <v>591404</v>
      </c>
      <c r="I428" s="62">
        <v>720099</v>
      </c>
      <c r="J428" s="63">
        <v>117763</v>
      </c>
      <c r="K428" s="63">
        <v>242382</v>
      </c>
      <c r="L428" s="63">
        <v>376867</v>
      </c>
      <c r="M428" s="63">
        <v>519190</v>
      </c>
      <c r="N428" s="63">
        <v>668853</v>
      </c>
      <c r="O428" s="95">
        <v>796540</v>
      </c>
      <c r="P428" s="64"/>
      <c r="Q428" s="96"/>
    </row>
    <row r="429" spans="1:17" ht="14.25" customHeight="1" x14ac:dyDescent="0.55000000000000004">
      <c r="A429" s="94"/>
      <c r="B429" s="143" t="s">
        <v>97</v>
      </c>
      <c r="C429" s="144"/>
      <c r="D429" s="65">
        <v>0.13400000000000001</v>
      </c>
      <c r="E429" s="65">
        <v>0.2</v>
      </c>
      <c r="F429" s="65">
        <v>0.20599999999999999</v>
      </c>
      <c r="G429" s="65">
        <v>0.20699999999999999</v>
      </c>
      <c r="H429" s="65">
        <v>0.2</v>
      </c>
      <c r="I429" s="65">
        <v>0.2</v>
      </c>
      <c r="J429" s="65">
        <v>0.12</v>
      </c>
      <c r="K429" s="65">
        <v>0.14799999999999999</v>
      </c>
      <c r="L429" s="65">
        <v>0.151</v>
      </c>
      <c r="M429" s="65">
        <v>0.153</v>
      </c>
      <c r="N429" s="65">
        <v>0.14599999999999999</v>
      </c>
      <c r="O429" s="97">
        <v>0.14699999999999999</v>
      </c>
      <c r="P429" s="66"/>
      <c r="Q429" s="98"/>
    </row>
    <row r="430" spans="1:17" ht="14.25" customHeight="1" x14ac:dyDescent="0.55000000000000004">
      <c r="A430" s="93"/>
      <c r="B430" s="141" t="s">
        <v>98</v>
      </c>
      <c r="C430" s="142"/>
      <c r="D430" s="62">
        <v>45878</v>
      </c>
      <c r="E430" s="62">
        <v>92559</v>
      </c>
      <c r="F430" s="62">
        <v>140048</v>
      </c>
      <c r="G430" s="62">
        <v>186777</v>
      </c>
      <c r="H430" s="62">
        <v>225954</v>
      </c>
      <c r="I430" s="62">
        <v>268486</v>
      </c>
      <c r="J430" s="62">
        <v>43638</v>
      </c>
      <c r="K430" s="62">
        <v>85031</v>
      </c>
      <c r="L430" s="62">
        <v>127901</v>
      </c>
      <c r="M430" s="62">
        <v>165147</v>
      </c>
      <c r="N430" s="62">
        <v>200086</v>
      </c>
      <c r="O430" s="99">
        <v>240849</v>
      </c>
      <c r="P430" s="64"/>
      <c r="Q430" s="96"/>
    </row>
    <row r="431" spans="1:17" ht="11.5" thickBot="1" x14ac:dyDescent="0.6">
      <c r="A431" s="94"/>
      <c r="B431" s="157" t="s">
        <v>97</v>
      </c>
      <c r="C431" s="158"/>
      <c r="D431" s="91">
        <v>0.19400000000000001</v>
      </c>
      <c r="E431" s="91">
        <v>0.20899999999999999</v>
      </c>
      <c r="F431" s="91">
        <v>0.214</v>
      </c>
      <c r="G431" s="91">
        <v>0.217</v>
      </c>
      <c r="H431" s="91">
        <v>0.20699999999999999</v>
      </c>
      <c r="I431" s="91">
        <v>0.19400000000000001</v>
      </c>
      <c r="J431" s="88">
        <v>6.6000000000000003E-2</v>
      </c>
      <c r="K431" s="88">
        <v>0.05</v>
      </c>
      <c r="L431" s="88">
        <v>4.8000000000000001E-2</v>
      </c>
      <c r="M431" s="88">
        <v>3.6999999999999998E-2</v>
      </c>
      <c r="N431" s="88">
        <v>2.1000000000000001E-2</v>
      </c>
      <c r="O431" s="100">
        <v>-5.0000000000000001E-3</v>
      </c>
      <c r="P431" s="66"/>
      <c r="Q431" s="98"/>
    </row>
    <row r="432" spans="1:17" ht="24.75" customHeight="1" thickTop="1" x14ac:dyDescent="0.55000000000000004">
      <c r="A432" s="94"/>
      <c r="B432" s="150" t="s">
        <v>136</v>
      </c>
      <c r="C432" s="151"/>
      <c r="D432" s="85">
        <v>0.123</v>
      </c>
      <c r="E432" s="85">
        <v>0.16600000000000001</v>
      </c>
      <c r="F432" s="85">
        <v>0.17100000000000001</v>
      </c>
      <c r="G432" s="85">
        <v>0.17299999999999999</v>
      </c>
      <c r="H432" s="85">
        <v>0.16600000000000001</v>
      </c>
      <c r="I432" s="85">
        <v>0.16200000000000001</v>
      </c>
      <c r="J432" s="85">
        <v>7.3999999999999996E-2</v>
      </c>
      <c r="K432" s="85">
        <v>8.7999999999999995E-2</v>
      </c>
      <c r="L432" s="85">
        <v>9.1999999999999998E-2</v>
      </c>
      <c r="M432" s="85">
        <v>9.1999999999999998E-2</v>
      </c>
      <c r="N432" s="85">
        <v>8.5999999999999993E-2</v>
      </c>
      <c r="O432" s="101">
        <v>7.9000000000000001E-2</v>
      </c>
      <c r="P432" s="66"/>
      <c r="Q432" s="98"/>
    </row>
    <row r="435" spans="2:17" ht="14.25" customHeight="1" x14ac:dyDescent="0.55000000000000004">
      <c r="B435" s="57" t="s">
        <v>165</v>
      </c>
    </row>
    <row r="437" spans="2:17" ht="14.25" customHeight="1" x14ac:dyDescent="0.55000000000000004">
      <c r="B437" s="57" t="s">
        <v>82</v>
      </c>
    </row>
    <row r="438" spans="2:17" ht="14.25" customHeight="1" x14ac:dyDescent="0.55000000000000004">
      <c r="B438" s="92"/>
      <c r="C438" s="92"/>
      <c r="O438" s="58" t="s">
        <v>83</v>
      </c>
      <c r="P438" s="58"/>
    </row>
    <row r="439" spans="2:17" ht="14.25" customHeight="1" x14ac:dyDescent="0.55000000000000004">
      <c r="B439" s="133"/>
      <c r="C439" s="134"/>
      <c r="D439" s="60" t="s">
        <v>84</v>
      </c>
      <c r="E439" s="60" t="s">
        <v>85</v>
      </c>
      <c r="F439" s="60" t="s">
        <v>86</v>
      </c>
      <c r="G439" s="60" t="s">
        <v>87</v>
      </c>
      <c r="H439" s="60" t="s">
        <v>88</v>
      </c>
      <c r="I439" s="60" t="s">
        <v>89</v>
      </c>
      <c r="J439" s="60" t="s">
        <v>90</v>
      </c>
      <c r="K439" s="60" t="s">
        <v>91</v>
      </c>
      <c r="L439" s="60" t="s">
        <v>92</v>
      </c>
      <c r="M439" s="60" t="s">
        <v>93</v>
      </c>
      <c r="N439" s="60" t="s">
        <v>94</v>
      </c>
      <c r="O439" s="60" t="s">
        <v>95</v>
      </c>
    </row>
    <row r="440" spans="2:17" ht="14.25" customHeight="1" x14ac:dyDescent="0.55000000000000004">
      <c r="B440" s="141" t="s">
        <v>96</v>
      </c>
      <c r="C440" s="142"/>
      <c r="D440" s="62">
        <v>90092</v>
      </c>
      <c r="E440" s="62">
        <v>98394</v>
      </c>
      <c r="F440" s="62">
        <v>100092</v>
      </c>
      <c r="G440" s="62">
        <v>101376</v>
      </c>
      <c r="H440" s="62">
        <v>102999</v>
      </c>
      <c r="I440" s="62">
        <v>107056</v>
      </c>
      <c r="J440" s="63">
        <v>105107</v>
      </c>
      <c r="K440" s="63">
        <v>105994</v>
      </c>
      <c r="L440" s="63">
        <v>116188</v>
      </c>
      <c r="M440" s="63">
        <v>123134</v>
      </c>
      <c r="N440" s="63">
        <v>133136</v>
      </c>
      <c r="O440" s="63">
        <v>111071</v>
      </c>
      <c r="P440" s="79"/>
      <c r="Q440" s="93"/>
    </row>
    <row r="441" spans="2:17" ht="14.25" customHeight="1" x14ac:dyDescent="0.55000000000000004">
      <c r="B441" s="143" t="s">
        <v>97</v>
      </c>
      <c r="C441" s="144"/>
      <c r="D441" s="65">
        <v>0.15</v>
      </c>
      <c r="E441" s="65">
        <v>0.24399999999999999</v>
      </c>
      <c r="F441" s="65">
        <v>0.27400000000000002</v>
      </c>
      <c r="G441" s="65">
        <v>0.10100000000000001</v>
      </c>
      <c r="H441" s="65">
        <v>0.26200000000000001</v>
      </c>
      <c r="I441" s="65">
        <v>0.17599999999999999</v>
      </c>
      <c r="J441" s="65">
        <v>0.32200000000000001</v>
      </c>
      <c r="K441" s="65">
        <v>0.19800000000000001</v>
      </c>
      <c r="L441" s="65">
        <v>0.16200000000000001</v>
      </c>
      <c r="M441" s="65">
        <v>0.27300000000000002</v>
      </c>
      <c r="N441" s="65">
        <v>0.153</v>
      </c>
      <c r="O441" s="65">
        <v>0.17499999999999999</v>
      </c>
      <c r="P441" s="69"/>
      <c r="Q441" s="94"/>
    </row>
    <row r="442" spans="2:17" ht="14.25" customHeight="1" x14ac:dyDescent="0.55000000000000004">
      <c r="B442" s="141" t="s">
        <v>98</v>
      </c>
      <c r="C442" s="142"/>
      <c r="D442" s="62">
        <v>38414</v>
      </c>
      <c r="E442" s="62">
        <v>38114</v>
      </c>
      <c r="F442" s="62">
        <v>38863</v>
      </c>
      <c r="G442" s="62">
        <v>38034</v>
      </c>
      <c r="H442" s="62">
        <v>33793</v>
      </c>
      <c r="I442" s="62">
        <v>37585</v>
      </c>
      <c r="J442" s="62">
        <v>40927</v>
      </c>
      <c r="K442" s="62">
        <v>40075</v>
      </c>
      <c r="L442" s="62">
        <v>41032</v>
      </c>
      <c r="M442" s="62">
        <v>37258</v>
      </c>
      <c r="N442" s="62">
        <v>36693</v>
      </c>
      <c r="O442" s="62">
        <v>46185</v>
      </c>
      <c r="P442" s="79"/>
      <c r="Q442" s="93"/>
    </row>
    <row r="443" spans="2:17" ht="11.5" thickBot="1" x14ac:dyDescent="0.6">
      <c r="B443" s="157" t="s">
        <v>97</v>
      </c>
      <c r="C443" s="158"/>
      <c r="D443" s="91">
        <v>0.11799999999999999</v>
      </c>
      <c r="E443" s="91">
        <v>0.107</v>
      </c>
      <c r="F443" s="91">
        <v>0.16700000000000001</v>
      </c>
      <c r="G443" s="91">
        <v>0.105</v>
      </c>
      <c r="H443" s="91">
        <v>0.105</v>
      </c>
      <c r="I443" s="91">
        <v>9.4E-2</v>
      </c>
      <c r="J443" s="88">
        <v>0.17</v>
      </c>
      <c r="K443" s="88">
        <v>0.16</v>
      </c>
      <c r="L443" s="88">
        <v>0.19400000000000001</v>
      </c>
      <c r="M443" s="88">
        <v>7.9000000000000001E-2</v>
      </c>
      <c r="N443" s="88">
        <v>8.0000000000000002E-3</v>
      </c>
      <c r="O443" s="88">
        <v>0.185</v>
      </c>
      <c r="P443" s="69"/>
      <c r="Q443" s="94"/>
    </row>
    <row r="444" spans="2:17" ht="24.75" customHeight="1" thickTop="1" x14ac:dyDescent="0.55000000000000004">
      <c r="B444" s="150" t="s">
        <v>136</v>
      </c>
      <c r="C444" s="151"/>
      <c r="D444" s="85">
        <v>0.113</v>
      </c>
      <c r="E444" s="85">
        <v>0.17</v>
      </c>
      <c r="F444" s="85">
        <v>0.19600000000000001</v>
      </c>
      <c r="G444" s="85">
        <v>7.9000000000000001E-2</v>
      </c>
      <c r="H444" s="85">
        <v>0.182</v>
      </c>
      <c r="I444" s="85">
        <v>0.126</v>
      </c>
      <c r="J444" s="85">
        <v>0.22900000000000001</v>
      </c>
      <c r="K444" s="85">
        <v>0.151</v>
      </c>
      <c r="L444" s="85">
        <v>0.13700000000000001</v>
      </c>
      <c r="M444" s="85">
        <v>0.188</v>
      </c>
      <c r="N444" s="85">
        <v>9.9000000000000005E-2</v>
      </c>
      <c r="O444" s="85">
        <v>0.14899999999999999</v>
      </c>
      <c r="P444" s="69"/>
      <c r="Q444" s="94"/>
    </row>
    <row r="447" spans="2:17" ht="14.25" customHeight="1" x14ac:dyDescent="0.55000000000000004">
      <c r="B447" s="57" t="s">
        <v>99</v>
      </c>
    </row>
    <row r="448" spans="2:17" ht="11" x14ac:dyDescent="0.55000000000000004">
      <c r="B448" s="92"/>
      <c r="C448" s="92"/>
      <c r="I448" s="57"/>
      <c r="O448" s="58" t="s">
        <v>83</v>
      </c>
      <c r="P448" s="58"/>
      <c r="Q448" s="58"/>
    </row>
    <row r="449" spans="2:17" ht="14.25" customHeight="1" x14ac:dyDescent="0.55000000000000004">
      <c r="B449" s="133"/>
      <c r="C449" s="134"/>
      <c r="D449" s="60" t="s">
        <v>84</v>
      </c>
      <c r="E449" s="60" t="s">
        <v>100</v>
      </c>
      <c r="F449" s="60" t="s">
        <v>101</v>
      </c>
      <c r="G449" s="60" t="s">
        <v>102</v>
      </c>
      <c r="H449" s="60" t="s">
        <v>146</v>
      </c>
      <c r="I449" s="60" t="s">
        <v>104</v>
      </c>
      <c r="J449" s="70" t="s">
        <v>162</v>
      </c>
      <c r="K449" s="60" t="s">
        <v>148</v>
      </c>
      <c r="L449" s="60" t="s">
        <v>149</v>
      </c>
      <c r="M449" s="60" t="s">
        <v>150</v>
      </c>
      <c r="N449" s="60" t="s">
        <v>151</v>
      </c>
      <c r="O449" s="70" t="s">
        <v>152</v>
      </c>
      <c r="P449" s="71"/>
      <c r="Q449" s="61"/>
    </row>
    <row r="450" spans="2:17" ht="14.25" customHeight="1" x14ac:dyDescent="0.55000000000000004">
      <c r="B450" s="141" t="s">
        <v>96</v>
      </c>
      <c r="C450" s="142"/>
      <c r="D450" s="62">
        <v>90092</v>
      </c>
      <c r="E450" s="62">
        <v>188486</v>
      </c>
      <c r="F450" s="62">
        <v>288579</v>
      </c>
      <c r="G450" s="62">
        <v>389956</v>
      </c>
      <c r="H450" s="62">
        <v>492955</v>
      </c>
      <c r="I450" s="62">
        <v>600012</v>
      </c>
      <c r="J450" s="63">
        <v>105107</v>
      </c>
      <c r="K450" s="63">
        <v>211102</v>
      </c>
      <c r="L450" s="63">
        <v>327290</v>
      </c>
      <c r="M450" s="63">
        <v>450425</v>
      </c>
      <c r="N450" s="63">
        <v>583562</v>
      </c>
      <c r="O450" s="95">
        <v>694633</v>
      </c>
      <c r="P450" s="64"/>
      <c r="Q450" s="96"/>
    </row>
    <row r="451" spans="2:17" ht="14.25" customHeight="1" x14ac:dyDescent="0.55000000000000004">
      <c r="B451" s="143" t="s">
        <v>97</v>
      </c>
      <c r="C451" s="144"/>
      <c r="D451" s="65">
        <v>0.15</v>
      </c>
      <c r="E451" s="65">
        <v>0.19700000000000001</v>
      </c>
      <c r="F451" s="65">
        <v>0.223</v>
      </c>
      <c r="G451" s="65">
        <v>0.188</v>
      </c>
      <c r="H451" s="65">
        <v>0.20300000000000001</v>
      </c>
      <c r="I451" s="65">
        <v>0.19800000000000001</v>
      </c>
      <c r="J451" s="65">
        <v>0.32200000000000001</v>
      </c>
      <c r="K451" s="65">
        <v>0.25700000000000001</v>
      </c>
      <c r="L451" s="65">
        <v>0.221</v>
      </c>
      <c r="M451" s="65">
        <v>0.23499999999999999</v>
      </c>
      <c r="N451" s="65">
        <v>0.215</v>
      </c>
      <c r="O451" s="97">
        <v>0.20899999999999999</v>
      </c>
      <c r="P451" s="66"/>
      <c r="Q451" s="98"/>
    </row>
    <row r="452" spans="2:17" ht="14.25" customHeight="1" x14ac:dyDescent="0.55000000000000004">
      <c r="B452" s="141" t="s">
        <v>98</v>
      </c>
      <c r="C452" s="142"/>
      <c r="D452" s="62">
        <v>38414</v>
      </c>
      <c r="E452" s="62">
        <v>76528</v>
      </c>
      <c r="F452" s="62">
        <v>115392</v>
      </c>
      <c r="G452" s="62">
        <v>153426</v>
      </c>
      <c r="H452" s="62">
        <v>187219</v>
      </c>
      <c r="I452" s="62">
        <v>224805</v>
      </c>
      <c r="J452" s="62">
        <v>40927</v>
      </c>
      <c r="K452" s="62">
        <v>81002</v>
      </c>
      <c r="L452" s="62">
        <v>122034</v>
      </c>
      <c r="M452" s="62">
        <v>159293</v>
      </c>
      <c r="N452" s="62">
        <v>195987</v>
      </c>
      <c r="O452" s="99">
        <v>242172</v>
      </c>
      <c r="P452" s="64"/>
      <c r="Q452" s="96"/>
    </row>
    <row r="453" spans="2:17" ht="11.5" thickBot="1" x14ac:dyDescent="0.6">
      <c r="B453" s="157" t="s">
        <v>97</v>
      </c>
      <c r="C453" s="158"/>
      <c r="D453" s="91">
        <v>0.11799999999999999</v>
      </c>
      <c r="E453" s="91">
        <v>0.112</v>
      </c>
      <c r="F453" s="91">
        <v>0.13</v>
      </c>
      <c r="G453" s="91">
        <v>0.124</v>
      </c>
      <c r="H453" s="91">
        <v>0.12</v>
      </c>
      <c r="I453" s="91">
        <v>0.11600000000000001</v>
      </c>
      <c r="J453" s="88">
        <v>0.17</v>
      </c>
      <c r="K453" s="88">
        <v>0.16500000000000001</v>
      </c>
      <c r="L453" s="88">
        <v>0.17399999999999999</v>
      </c>
      <c r="M453" s="88">
        <v>0.151</v>
      </c>
      <c r="N453" s="88">
        <v>0.121</v>
      </c>
      <c r="O453" s="100">
        <v>0.13300000000000001</v>
      </c>
      <c r="P453" s="66"/>
      <c r="Q453" s="98"/>
    </row>
    <row r="454" spans="2:17" ht="24.75" customHeight="1" thickTop="1" x14ac:dyDescent="0.55000000000000004">
      <c r="B454" s="150" t="s">
        <v>136</v>
      </c>
      <c r="C454" s="151"/>
      <c r="D454" s="85">
        <v>0.113</v>
      </c>
      <c r="E454" s="85">
        <v>0.14099999999999999</v>
      </c>
      <c r="F454" s="85">
        <v>0.159</v>
      </c>
      <c r="G454" s="85">
        <v>0.13800000000000001</v>
      </c>
      <c r="H454" s="85">
        <v>0.14599999999999999</v>
      </c>
      <c r="I454" s="85">
        <v>0.14199999999999999</v>
      </c>
      <c r="J454" s="85">
        <v>0.22900000000000001</v>
      </c>
      <c r="K454" s="85">
        <v>0.189</v>
      </c>
      <c r="L454" s="85">
        <v>0.17</v>
      </c>
      <c r="M454" s="85">
        <v>0.17499999999999999</v>
      </c>
      <c r="N454" s="85">
        <v>0.158</v>
      </c>
      <c r="O454" s="101">
        <v>0.156</v>
      </c>
      <c r="P454" s="66"/>
      <c r="Q454" s="98"/>
    </row>
    <row r="457" spans="2:17" ht="14.25" customHeight="1" x14ac:dyDescent="0.55000000000000004">
      <c r="B457" s="57" t="s">
        <v>166</v>
      </c>
    </row>
    <row r="459" spans="2:17" ht="14.25" customHeight="1" x14ac:dyDescent="0.55000000000000004">
      <c r="B459" s="57" t="s">
        <v>82</v>
      </c>
    </row>
    <row r="460" spans="2:17" ht="14.25" customHeight="1" x14ac:dyDescent="0.55000000000000004">
      <c r="B460" s="92"/>
      <c r="C460" s="92"/>
      <c r="O460" s="58" t="s">
        <v>83</v>
      </c>
      <c r="P460" s="58"/>
    </row>
    <row r="461" spans="2:17" ht="14.25" customHeight="1" x14ac:dyDescent="0.55000000000000004">
      <c r="B461" s="133"/>
      <c r="C461" s="134"/>
      <c r="D461" s="60" t="s">
        <v>84</v>
      </c>
      <c r="E461" s="60" t="s">
        <v>85</v>
      </c>
      <c r="F461" s="60" t="s">
        <v>86</v>
      </c>
      <c r="G461" s="60" t="s">
        <v>87</v>
      </c>
      <c r="H461" s="60" t="s">
        <v>88</v>
      </c>
      <c r="I461" s="60" t="s">
        <v>89</v>
      </c>
      <c r="J461" s="60" t="s">
        <v>90</v>
      </c>
      <c r="K461" s="60" t="s">
        <v>91</v>
      </c>
      <c r="L461" s="60" t="s">
        <v>92</v>
      </c>
      <c r="M461" s="60" t="s">
        <v>93</v>
      </c>
      <c r="N461" s="60" t="s">
        <v>94</v>
      </c>
      <c r="O461" s="60" t="s">
        <v>95</v>
      </c>
    </row>
    <row r="462" spans="2:17" ht="14.25" customHeight="1" x14ac:dyDescent="0.55000000000000004">
      <c r="B462" s="141" t="s">
        <v>96</v>
      </c>
      <c r="C462" s="142"/>
      <c r="D462" s="62">
        <v>78368</v>
      </c>
      <c r="E462" s="62">
        <v>79090</v>
      </c>
      <c r="F462" s="62">
        <v>78594</v>
      </c>
      <c r="G462" s="62">
        <v>92090</v>
      </c>
      <c r="H462" s="62">
        <v>81615</v>
      </c>
      <c r="I462" s="62">
        <v>91062</v>
      </c>
      <c r="J462" s="63">
        <v>79489</v>
      </c>
      <c r="K462" s="63">
        <v>88493</v>
      </c>
      <c r="L462" s="63">
        <v>100009</v>
      </c>
      <c r="M462" s="63">
        <v>96696</v>
      </c>
      <c r="N462" s="63">
        <v>115447</v>
      </c>
      <c r="O462" s="63">
        <v>94522</v>
      </c>
      <c r="P462" s="79"/>
      <c r="Q462" s="93"/>
    </row>
    <row r="463" spans="2:17" ht="14.25" customHeight="1" x14ac:dyDescent="0.55000000000000004">
      <c r="B463" s="143" t="s">
        <v>97</v>
      </c>
      <c r="C463" s="144"/>
      <c r="D463" s="65">
        <v>0.23799999999999999</v>
      </c>
      <c r="E463" s="65">
        <v>0.187</v>
      </c>
      <c r="F463" s="65">
        <v>0.17699999999999999</v>
      </c>
      <c r="G463" s="65">
        <v>0.252</v>
      </c>
      <c r="H463" s="65">
        <v>0.19400000000000001</v>
      </c>
      <c r="I463" s="65">
        <v>0.188</v>
      </c>
      <c r="J463" s="65">
        <v>0.22900000000000001</v>
      </c>
      <c r="K463" s="65">
        <v>0.255</v>
      </c>
      <c r="L463" s="65">
        <v>0.20899999999999999</v>
      </c>
      <c r="M463" s="65">
        <v>0.218</v>
      </c>
      <c r="N463" s="65">
        <v>0.22900000000000001</v>
      </c>
      <c r="O463" s="65">
        <v>5.7000000000000002E-2</v>
      </c>
      <c r="P463" s="69"/>
      <c r="Q463" s="94"/>
    </row>
    <row r="464" spans="2:17" ht="14.25" customHeight="1" x14ac:dyDescent="0.55000000000000004">
      <c r="B464" s="141" t="s">
        <v>98</v>
      </c>
      <c r="C464" s="142"/>
      <c r="D464" s="62">
        <v>34374</v>
      </c>
      <c r="E464" s="62">
        <v>34430</v>
      </c>
      <c r="F464" s="62">
        <v>33316</v>
      </c>
      <c r="G464" s="62">
        <v>34415</v>
      </c>
      <c r="H464" s="62">
        <v>30587</v>
      </c>
      <c r="I464" s="62">
        <v>34360</v>
      </c>
      <c r="J464" s="62">
        <v>34984</v>
      </c>
      <c r="K464" s="62">
        <v>34556</v>
      </c>
      <c r="L464" s="62">
        <v>34368</v>
      </c>
      <c r="M464" s="62">
        <v>34518</v>
      </c>
      <c r="N464" s="62">
        <v>36404</v>
      </c>
      <c r="O464" s="62">
        <v>38981</v>
      </c>
      <c r="P464" s="79"/>
      <c r="Q464" s="93"/>
    </row>
    <row r="465" spans="2:17" ht="11.5" thickBot="1" x14ac:dyDescent="0.6">
      <c r="B465" s="157" t="s">
        <v>97</v>
      </c>
      <c r="C465" s="158"/>
      <c r="D465" s="91">
        <v>0.247</v>
      </c>
      <c r="E465" s="91">
        <v>0.254</v>
      </c>
      <c r="F465" s="91">
        <v>0.14799999999999999</v>
      </c>
      <c r="G465" s="91">
        <v>6.6000000000000003E-2</v>
      </c>
      <c r="H465" s="91">
        <v>6.4000000000000001E-2</v>
      </c>
      <c r="I465" s="91">
        <v>9.0999999999999998E-2</v>
      </c>
      <c r="J465" s="88">
        <v>0.123</v>
      </c>
      <c r="K465" s="88">
        <v>8.5000000000000006E-2</v>
      </c>
      <c r="L465" s="88">
        <v>7.6999999999999999E-2</v>
      </c>
      <c r="M465" s="88">
        <v>1.7000000000000001E-2</v>
      </c>
      <c r="N465" s="88">
        <v>0.14799999999999999</v>
      </c>
      <c r="O465" s="88">
        <v>0.14499999999999999</v>
      </c>
      <c r="P465" s="69"/>
      <c r="Q465" s="94"/>
    </row>
    <row r="466" spans="2:17" ht="24.75" customHeight="1" thickTop="1" x14ac:dyDescent="0.55000000000000004">
      <c r="B466" s="150" t="s">
        <v>136</v>
      </c>
      <c r="C466" s="151"/>
      <c r="D466" s="85">
        <v>0.184</v>
      </c>
      <c r="E466" s="85">
        <v>0.159</v>
      </c>
      <c r="F466" s="85">
        <v>0.125</v>
      </c>
      <c r="G466" s="85">
        <v>0.155</v>
      </c>
      <c r="H466" s="85">
        <v>0.127</v>
      </c>
      <c r="I466" s="85">
        <v>0.121</v>
      </c>
      <c r="J466" s="85">
        <v>0.15</v>
      </c>
      <c r="K466" s="85">
        <v>0.16500000000000001</v>
      </c>
      <c r="L466" s="85">
        <v>0.14000000000000001</v>
      </c>
      <c r="M466" s="85">
        <v>0.13100000000000001</v>
      </c>
      <c r="N466" s="85">
        <v>0.17399999999999999</v>
      </c>
      <c r="O466" s="85">
        <v>0.06</v>
      </c>
      <c r="P466" s="69"/>
      <c r="Q466" s="94"/>
    </row>
    <row r="469" spans="2:17" ht="14.25" customHeight="1" x14ac:dyDescent="0.55000000000000004">
      <c r="B469" s="57" t="s">
        <v>99</v>
      </c>
    </row>
    <row r="470" spans="2:17" ht="11" x14ac:dyDescent="0.55000000000000004">
      <c r="B470" s="92"/>
      <c r="C470" s="92"/>
      <c r="I470" s="57"/>
      <c r="O470" s="58" t="s">
        <v>83</v>
      </c>
      <c r="P470" s="58"/>
      <c r="Q470" s="58"/>
    </row>
    <row r="471" spans="2:17" ht="14.25" customHeight="1" x14ac:dyDescent="0.55000000000000004">
      <c r="B471" s="133"/>
      <c r="C471" s="134"/>
      <c r="D471" s="60" t="s">
        <v>84</v>
      </c>
      <c r="E471" s="60" t="s">
        <v>100</v>
      </c>
      <c r="F471" s="60" t="s">
        <v>101</v>
      </c>
      <c r="G471" s="60" t="s">
        <v>102</v>
      </c>
      <c r="H471" s="60" t="s">
        <v>146</v>
      </c>
      <c r="I471" s="60" t="s">
        <v>104</v>
      </c>
      <c r="J471" s="70" t="s">
        <v>162</v>
      </c>
      <c r="K471" s="60" t="s">
        <v>148</v>
      </c>
      <c r="L471" s="60" t="s">
        <v>149</v>
      </c>
      <c r="M471" s="60" t="s">
        <v>150</v>
      </c>
      <c r="N471" s="60" t="s">
        <v>151</v>
      </c>
      <c r="O471" s="70" t="s">
        <v>152</v>
      </c>
      <c r="P471" s="71"/>
      <c r="Q471" s="61"/>
    </row>
    <row r="472" spans="2:17" ht="14.25" customHeight="1" x14ac:dyDescent="0.55000000000000004">
      <c r="B472" s="141" t="s">
        <v>96</v>
      </c>
      <c r="C472" s="142"/>
      <c r="D472" s="62">
        <v>78368</v>
      </c>
      <c r="E472" s="62">
        <v>157457</v>
      </c>
      <c r="F472" s="62">
        <v>236051</v>
      </c>
      <c r="G472" s="62">
        <v>328141</v>
      </c>
      <c r="H472" s="62">
        <v>409756</v>
      </c>
      <c r="I472" s="62">
        <v>500818</v>
      </c>
      <c r="J472" s="63">
        <v>79489</v>
      </c>
      <c r="K472" s="63">
        <v>167982</v>
      </c>
      <c r="L472" s="63">
        <v>267991</v>
      </c>
      <c r="M472" s="63">
        <v>364687</v>
      </c>
      <c r="N472" s="63">
        <v>480134</v>
      </c>
      <c r="O472" s="95">
        <v>574655</v>
      </c>
      <c r="P472" s="64"/>
      <c r="Q472" s="96"/>
    </row>
    <row r="473" spans="2:17" ht="14.25" customHeight="1" x14ac:dyDescent="0.55000000000000004">
      <c r="B473" s="143" t="s">
        <v>97</v>
      </c>
      <c r="C473" s="144"/>
      <c r="D473" s="65">
        <v>0.23799999999999999</v>
      </c>
      <c r="E473" s="65">
        <v>0.21199999999999999</v>
      </c>
      <c r="F473" s="65">
        <v>0.2</v>
      </c>
      <c r="G473" s="65">
        <v>0.214</v>
      </c>
      <c r="H473" s="65">
        <v>0.21</v>
      </c>
      <c r="I473" s="65">
        <v>0.20599999999999999</v>
      </c>
      <c r="J473" s="65">
        <v>0.22900000000000001</v>
      </c>
      <c r="K473" s="65">
        <v>0.24299999999999999</v>
      </c>
      <c r="L473" s="65">
        <v>0.23</v>
      </c>
      <c r="M473" s="65">
        <v>0.22700000000000001</v>
      </c>
      <c r="N473" s="65">
        <v>0.22700000000000001</v>
      </c>
      <c r="O473" s="97">
        <v>0.19600000000000001</v>
      </c>
      <c r="P473" s="66"/>
      <c r="Q473" s="98"/>
    </row>
    <row r="474" spans="2:17" ht="14.25" customHeight="1" x14ac:dyDescent="0.55000000000000004">
      <c r="B474" s="141" t="s">
        <v>98</v>
      </c>
      <c r="C474" s="142"/>
      <c r="D474" s="62">
        <v>34374</v>
      </c>
      <c r="E474" s="62">
        <v>68804</v>
      </c>
      <c r="F474" s="62">
        <v>102120</v>
      </c>
      <c r="G474" s="62">
        <v>136535</v>
      </c>
      <c r="H474" s="62">
        <v>167121</v>
      </c>
      <c r="I474" s="62">
        <v>201481</v>
      </c>
      <c r="J474" s="62">
        <v>34984</v>
      </c>
      <c r="K474" s="62">
        <v>69540</v>
      </c>
      <c r="L474" s="62">
        <v>103909</v>
      </c>
      <c r="M474" s="62">
        <v>138427</v>
      </c>
      <c r="N474" s="62">
        <v>174831</v>
      </c>
      <c r="O474" s="99">
        <v>213812</v>
      </c>
      <c r="P474" s="64"/>
      <c r="Q474" s="96"/>
    </row>
    <row r="475" spans="2:17" ht="11.5" thickBot="1" x14ac:dyDescent="0.6">
      <c r="B475" s="157" t="s">
        <v>97</v>
      </c>
      <c r="C475" s="158"/>
      <c r="D475" s="91">
        <v>0.247</v>
      </c>
      <c r="E475" s="91">
        <v>0.251</v>
      </c>
      <c r="F475" s="91">
        <v>0.215</v>
      </c>
      <c r="G475" s="91">
        <v>0.17399999999999999</v>
      </c>
      <c r="H475" s="91">
        <v>0.152</v>
      </c>
      <c r="I475" s="91">
        <v>0.14099999999999999</v>
      </c>
      <c r="J475" s="88">
        <v>0.123</v>
      </c>
      <c r="K475" s="88">
        <v>0.104</v>
      </c>
      <c r="L475" s="88">
        <v>9.5000000000000001E-2</v>
      </c>
      <c r="M475" s="88">
        <v>7.4999999999999997E-2</v>
      </c>
      <c r="N475" s="88">
        <v>8.8999999999999996E-2</v>
      </c>
      <c r="O475" s="100">
        <v>9.9000000000000005E-2</v>
      </c>
      <c r="P475" s="66"/>
      <c r="Q475" s="98"/>
    </row>
    <row r="476" spans="2:17" ht="24.75" customHeight="1" thickTop="1" x14ac:dyDescent="0.55000000000000004">
      <c r="B476" s="150" t="s">
        <v>136</v>
      </c>
      <c r="C476" s="151"/>
      <c r="D476" s="85">
        <v>0.184</v>
      </c>
      <c r="E476" s="85">
        <v>0.17100000000000001</v>
      </c>
      <c r="F476" s="85">
        <v>0.155</v>
      </c>
      <c r="G476" s="85">
        <v>0.155</v>
      </c>
      <c r="H476" s="85">
        <v>0.15</v>
      </c>
      <c r="I476" s="85">
        <v>0.14399999999999999</v>
      </c>
      <c r="J476" s="85">
        <v>0.15</v>
      </c>
      <c r="K476" s="85">
        <v>0.158</v>
      </c>
      <c r="L476" s="85">
        <v>0.151</v>
      </c>
      <c r="M476" s="85">
        <v>0.14599999999999999</v>
      </c>
      <c r="N476" s="85">
        <v>0.152</v>
      </c>
      <c r="O476" s="101">
        <v>0.13600000000000001</v>
      </c>
      <c r="P476" s="66"/>
      <c r="Q476" s="98"/>
    </row>
    <row r="479" spans="2:17" ht="14.25" customHeight="1" x14ac:dyDescent="0.55000000000000004">
      <c r="B479" s="57" t="s">
        <v>167</v>
      </c>
    </row>
    <row r="481" spans="2:17" ht="14.25" customHeight="1" x14ac:dyDescent="0.55000000000000004">
      <c r="B481" s="57" t="s">
        <v>82</v>
      </c>
    </row>
    <row r="482" spans="2:17" ht="14.25" customHeight="1" x14ac:dyDescent="0.55000000000000004">
      <c r="B482" s="92"/>
      <c r="C482" s="92"/>
      <c r="O482" s="58" t="s">
        <v>83</v>
      </c>
      <c r="P482" s="58"/>
    </row>
    <row r="483" spans="2:17" ht="14.25" customHeight="1" x14ac:dyDescent="0.55000000000000004">
      <c r="B483" s="133"/>
      <c r="C483" s="134"/>
      <c r="D483" s="60" t="s">
        <v>84</v>
      </c>
      <c r="E483" s="60" t="s">
        <v>85</v>
      </c>
      <c r="F483" s="60" t="s">
        <v>86</v>
      </c>
      <c r="G483" s="60" t="s">
        <v>87</v>
      </c>
      <c r="H483" s="60" t="s">
        <v>88</v>
      </c>
      <c r="I483" s="60" t="s">
        <v>89</v>
      </c>
      <c r="J483" s="60" t="s">
        <v>90</v>
      </c>
      <c r="K483" s="60" t="s">
        <v>91</v>
      </c>
      <c r="L483" s="60" t="s">
        <v>92</v>
      </c>
      <c r="M483" s="60" t="s">
        <v>93</v>
      </c>
      <c r="N483" s="60" t="s">
        <v>94</v>
      </c>
      <c r="O483" s="60" t="s">
        <v>95</v>
      </c>
    </row>
    <row r="484" spans="2:17" ht="14.25" customHeight="1" x14ac:dyDescent="0.55000000000000004">
      <c r="B484" s="141" t="s">
        <v>96</v>
      </c>
      <c r="C484" s="142"/>
      <c r="D484" s="62">
        <v>63277</v>
      </c>
      <c r="E484" s="62">
        <v>66654</v>
      </c>
      <c r="F484" s="62">
        <v>66782</v>
      </c>
      <c r="G484" s="62">
        <v>73528</v>
      </c>
      <c r="H484" s="62">
        <v>68372</v>
      </c>
      <c r="I484" s="62">
        <v>76668</v>
      </c>
      <c r="J484" s="63">
        <v>64667</v>
      </c>
      <c r="K484" s="63">
        <v>70499</v>
      </c>
      <c r="L484" s="63">
        <v>82690</v>
      </c>
      <c r="M484" s="63">
        <v>79415</v>
      </c>
      <c r="N484" s="63">
        <v>93910</v>
      </c>
      <c r="O484" s="63">
        <v>89407</v>
      </c>
      <c r="P484" s="79"/>
      <c r="Q484" s="93"/>
    </row>
    <row r="485" spans="2:17" ht="14.25" customHeight="1" x14ac:dyDescent="0.55000000000000004">
      <c r="B485" s="143" t="s">
        <v>97</v>
      </c>
      <c r="C485" s="144"/>
      <c r="D485" s="102">
        <v>0.43</v>
      </c>
      <c r="E485" s="102">
        <v>0.28999999999999998</v>
      </c>
      <c r="F485" s="102">
        <v>0.22</v>
      </c>
      <c r="G485" s="102">
        <v>0.23</v>
      </c>
      <c r="H485" s="102">
        <v>0.22</v>
      </c>
      <c r="I485" s="102">
        <v>0.23</v>
      </c>
      <c r="J485" s="102">
        <v>0.23</v>
      </c>
      <c r="K485" s="102">
        <v>0.17</v>
      </c>
      <c r="L485" s="102">
        <v>0.15</v>
      </c>
      <c r="M485" s="102">
        <v>0.18</v>
      </c>
      <c r="N485" s="102">
        <v>0.22</v>
      </c>
      <c r="O485" s="102">
        <v>0.28999999999999998</v>
      </c>
      <c r="P485" s="103"/>
      <c r="Q485" s="94"/>
    </row>
    <row r="486" spans="2:17" ht="14.25" customHeight="1" x14ac:dyDescent="0.55000000000000004">
      <c r="B486" s="141" t="s">
        <v>98</v>
      </c>
      <c r="C486" s="142"/>
      <c r="D486" s="62">
        <v>27558</v>
      </c>
      <c r="E486" s="62">
        <v>27458</v>
      </c>
      <c r="F486" s="62">
        <v>29023</v>
      </c>
      <c r="G486" s="62">
        <v>32287</v>
      </c>
      <c r="H486" s="62">
        <v>28745</v>
      </c>
      <c r="I486" s="62">
        <v>31497</v>
      </c>
      <c r="J486" s="62">
        <v>31141</v>
      </c>
      <c r="K486" s="62">
        <v>31837</v>
      </c>
      <c r="L486" s="62">
        <v>31911</v>
      </c>
      <c r="M486" s="62">
        <v>33937</v>
      </c>
      <c r="N486" s="62">
        <v>31706</v>
      </c>
      <c r="O486" s="62">
        <v>34050</v>
      </c>
      <c r="P486" s="79"/>
      <c r="Q486" s="93"/>
    </row>
    <row r="487" spans="2:17" ht="14.25" customHeight="1" thickBot="1" x14ac:dyDescent="0.6">
      <c r="B487" s="157" t="s">
        <v>97</v>
      </c>
      <c r="C487" s="158"/>
      <c r="D487" s="104">
        <v>0.17</v>
      </c>
      <c r="E487" s="104">
        <v>0.09</v>
      </c>
      <c r="F487" s="104">
        <v>0.05</v>
      </c>
      <c r="G487" s="104">
        <v>0.19</v>
      </c>
      <c r="H487" s="104">
        <v>0.19</v>
      </c>
      <c r="I487" s="104">
        <v>0.13</v>
      </c>
      <c r="J487" s="105">
        <v>0.09</v>
      </c>
      <c r="K487" s="105">
        <v>0.1</v>
      </c>
      <c r="L487" s="105">
        <v>0.04</v>
      </c>
      <c r="M487" s="105">
        <v>0.34</v>
      </c>
      <c r="N487" s="105">
        <v>0.39</v>
      </c>
      <c r="O487" s="105">
        <v>0.25</v>
      </c>
      <c r="P487" s="103"/>
      <c r="Q487" s="94"/>
    </row>
    <row r="488" spans="2:17" ht="24.75" customHeight="1" thickTop="1" x14ac:dyDescent="0.55000000000000004">
      <c r="B488" s="150" t="s">
        <v>136</v>
      </c>
      <c r="C488" s="151"/>
      <c r="D488" s="106">
        <v>0.24</v>
      </c>
      <c r="E488" s="106">
        <v>0.16</v>
      </c>
      <c r="F488" s="106">
        <v>0.12</v>
      </c>
      <c r="G488" s="106">
        <v>0.16</v>
      </c>
      <c r="H488" s="106">
        <v>0.16</v>
      </c>
      <c r="I488" s="106">
        <v>0.15</v>
      </c>
      <c r="J488" s="106">
        <v>0.12</v>
      </c>
      <c r="K488" s="106">
        <v>0.1</v>
      </c>
      <c r="L488" s="106">
        <v>7.0000000000000007E-2</v>
      </c>
      <c r="M488" s="106">
        <v>0.17</v>
      </c>
      <c r="N488" s="106">
        <v>0.2</v>
      </c>
      <c r="O488" s="106">
        <v>0.21</v>
      </c>
      <c r="P488" s="103"/>
      <c r="Q488" s="94"/>
    </row>
    <row r="491" spans="2:17" ht="14.25" customHeight="1" x14ac:dyDescent="0.55000000000000004">
      <c r="B491" s="57" t="s">
        <v>99</v>
      </c>
    </row>
    <row r="492" spans="2:17" ht="14.25" customHeight="1" x14ac:dyDescent="0.55000000000000004">
      <c r="B492" s="92"/>
      <c r="C492" s="92"/>
      <c r="I492" s="57"/>
      <c r="O492" s="58" t="s">
        <v>83</v>
      </c>
      <c r="P492" s="58"/>
      <c r="Q492" s="58"/>
    </row>
    <row r="493" spans="2:17" ht="14.25" customHeight="1" x14ac:dyDescent="0.55000000000000004">
      <c r="B493" s="133"/>
      <c r="C493" s="134"/>
      <c r="D493" s="60" t="s">
        <v>84</v>
      </c>
      <c r="E493" s="60" t="s">
        <v>100</v>
      </c>
      <c r="F493" s="60" t="s">
        <v>101</v>
      </c>
      <c r="G493" s="60" t="s">
        <v>102</v>
      </c>
      <c r="H493" s="60" t="s">
        <v>146</v>
      </c>
      <c r="I493" s="60" t="s">
        <v>104</v>
      </c>
      <c r="J493" s="70" t="s">
        <v>162</v>
      </c>
      <c r="K493" s="60" t="s">
        <v>148</v>
      </c>
      <c r="L493" s="60" t="s">
        <v>149</v>
      </c>
      <c r="M493" s="60" t="s">
        <v>150</v>
      </c>
      <c r="N493" s="60" t="s">
        <v>151</v>
      </c>
      <c r="O493" s="70" t="s">
        <v>152</v>
      </c>
      <c r="P493" s="71"/>
      <c r="Q493" s="61"/>
    </row>
    <row r="494" spans="2:17" ht="14.25" customHeight="1" x14ac:dyDescent="0.55000000000000004">
      <c r="B494" s="141" t="s">
        <v>96</v>
      </c>
      <c r="C494" s="142"/>
      <c r="D494" s="62">
        <v>63277</v>
      </c>
      <c r="E494" s="62">
        <v>129931</v>
      </c>
      <c r="F494" s="62">
        <v>196713</v>
      </c>
      <c r="G494" s="62">
        <v>270241</v>
      </c>
      <c r="H494" s="62">
        <v>338613</v>
      </c>
      <c r="I494" s="62">
        <v>415280</v>
      </c>
      <c r="J494" s="63">
        <v>64667</v>
      </c>
      <c r="K494" s="63">
        <v>135166</v>
      </c>
      <c r="L494" s="63">
        <v>217856</v>
      </c>
      <c r="M494" s="63">
        <v>297271</v>
      </c>
      <c r="N494" s="63">
        <v>391181</v>
      </c>
      <c r="O494" s="95">
        <v>480588</v>
      </c>
      <c r="P494" s="64"/>
      <c r="Q494" s="96"/>
    </row>
    <row r="495" spans="2:17" ht="14.25" customHeight="1" x14ac:dyDescent="0.55000000000000004">
      <c r="B495" s="143" t="s">
        <v>97</v>
      </c>
      <c r="C495" s="144"/>
      <c r="D495" s="102">
        <v>0.43</v>
      </c>
      <c r="E495" s="102">
        <v>0.35</v>
      </c>
      <c r="F495" s="102">
        <v>0.31</v>
      </c>
      <c r="G495" s="102">
        <v>0.28000000000000003</v>
      </c>
      <c r="H495" s="102">
        <v>0.27</v>
      </c>
      <c r="I495" s="102">
        <v>0.26</v>
      </c>
      <c r="J495" s="102">
        <v>0.23</v>
      </c>
      <c r="K495" s="102">
        <v>0.2</v>
      </c>
      <c r="L495" s="102">
        <v>0.18</v>
      </c>
      <c r="M495" s="102">
        <v>0.18</v>
      </c>
      <c r="N495" s="102">
        <v>0.19</v>
      </c>
      <c r="O495" s="107">
        <v>0.21</v>
      </c>
      <c r="P495" s="108"/>
      <c r="Q495" s="98"/>
    </row>
    <row r="496" spans="2:17" ht="14.25" customHeight="1" x14ac:dyDescent="0.55000000000000004">
      <c r="B496" s="141" t="s">
        <v>98</v>
      </c>
      <c r="C496" s="142"/>
      <c r="D496" s="62">
        <v>27558</v>
      </c>
      <c r="E496" s="62">
        <v>55016</v>
      </c>
      <c r="F496" s="62">
        <v>84040</v>
      </c>
      <c r="G496" s="62">
        <v>116327</v>
      </c>
      <c r="H496" s="62">
        <v>145072</v>
      </c>
      <c r="I496" s="62">
        <v>176568</v>
      </c>
      <c r="J496" s="62">
        <v>31141</v>
      </c>
      <c r="K496" s="62">
        <v>62978</v>
      </c>
      <c r="L496" s="62">
        <v>94889</v>
      </c>
      <c r="M496" s="62">
        <v>128826</v>
      </c>
      <c r="N496" s="62">
        <v>160532</v>
      </c>
      <c r="O496" s="99">
        <v>194582</v>
      </c>
      <c r="P496" s="64"/>
      <c r="Q496" s="96"/>
    </row>
    <row r="497" spans="2:17" ht="14.25" customHeight="1" thickBot="1" x14ac:dyDescent="0.6">
      <c r="B497" s="157" t="s">
        <v>97</v>
      </c>
      <c r="C497" s="158"/>
      <c r="D497" s="104">
        <v>0.17</v>
      </c>
      <c r="E497" s="104">
        <v>0.13</v>
      </c>
      <c r="F497" s="104">
        <v>0.1</v>
      </c>
      <c r="G497" s="104">
        <v>0.13</v>
      </c>
      <c r="H497" s="104">
        <v>0.14000000000000001</v>
      </c>
      <c r="I497" s="104">
        <v>0.14000000000000001</v>
      </c>
      <c r="J497" s="105">
        <v>0.09</v>
      </c>
      <c r="K497" s="105">
        <v>0.1</v>
      </c>
      <c r="L497" s="105">
        <v>0.08</v>
      </c>
      <c r="M497" s="105">
        <v>0.14000000000000001</v>
      </c>
      <c r="N497" s="105">
        <v>0.18</v>
      </c>
      <c r="O497" s="109">
        <v>0.19</v>
      </c>
      <c r="P497" s="108"/>
      <c r="Q497" s="98"/>
    </row>
    <row r="498" spans="2:17" ht="24.75" customHeight="1" thickTop="1" x14ac:dyDescent="0.55000000000000004">
      <c r="B498" s="150" t="s">
        <v>136</v>
      </c>
      <c r="C498" s="151"/>
      <c r="D498" s="106">
        <v>0.24</v>
      </c>
      <c r="E498" s="106">
        <v>0.2</v>
      </c>
      <c r="F498" s="106">
        <v>0.17</v>
      </c>
      <c r="G498" s="106">
        <v>0.17</v>
      </c>
      <c r="H498" s="106">
        <v>0.17</v>
      </c>
      <c r="I498" s="106">
        <v>0.16</v>
      </c>
      <c r="J498" s="106">
        <v>0.12</v>
      </c>
      <c r="K498" s="106">
        <v>0.11</v>
      </c>
      <c r="L498" s="106">
        <v>0.09</v>
      </c>
      <c r="M498" s="106">
        <v>0.11</v>
      </c>
      <c r="N498" s="106">
        <v>0.13</v>
      </c>
      <c r="O498" s="110">
        <v>0.14000000000000001</v>
      </c>
      <c r="P498" s="108"/>
      <c r="Q498" s="98"/>
    </row>
    <row r="501" spans="2:17" ht="14.25" customHeight="1" x14ac:dyDescent="0.55000000000000004">
      <c r="B501" s="156" t="s">
        <v>168</v>
      </c>
      <c r="C501" s="156"/>
      <c r="D501" s="156"/>
      <c r="E501" s="156"/>
      <c r="F501" s="156"/>
      <c r="G501" s="156"/>
      <c r="H501" s="156"/>
      <c r="I501" s="156"/>
      <c r="J501" s="156"/>
      <c r="K501" s="156"/>
      <c r="L501" s="156"/>
      <c r="M501" s="156"/>
      <c r="N501" s="156"/>
      <c r="O501" s="156"/>
      <c r="P501" s="90"/>
    </row>
    <row r="502" spans="2:17" ht="14.25" customHeight="1" x14ac:dyDescent="0.55000000000000004">
      <c r="B502" s="156"/>
      <c r="C502" s="156"/>
      <c r="D502" s="156"/>
      <c r="E502" s="156"/>
      <c r="F502" s="156"/>
      <c r="G502" s="156"/>
      <c r="H502" s="156"/>
      <c r="I502" s="156"/>
      <c r="J502" s="156"/>
      <c r="K502" s="156"/>
      <c r="L502" s="156"/>
      <c r="M502" s="156"/>
      <c r="N502" s="156"/>
      <c r="O502" s="156"/>
      <c r="P502" s="90"/>
    </row>
    <row r="503" spans="2:17" ht="14.25" customHeight="1" x14ac:dyDescent="0.55000000000000004">
      <c r="B503" s="156"/>
      <c r="C503" s="156"/>
      <c r="D503" s="156"/>
      <c r="E503" s="156"/>
      <c r="F503" s="156"/>
      <c r="G503" s="156"/>
      <c r="H503" s="156"/>
      <c r="I503" s="156"/>
      <c r="J503" s="156"/>
      <c r="K503" s="156"/>
      <c r="L503" s="156"/>
      <c r="M503" s="156"/>
      <c r="N503" s="156"/>
      <c r="O503" s="156"/>
      <c r="P503" s="90"/>
    </row>
    <row r="504" spans="2:17" ht="14.25" customHeight="1" x14ac:dyDescent="0.55000000000000004">
      <c r="B504" s="156"/>
      <c r="C504" s="156"/>
      <c r="D504" s="156"/>
      <c r="E504" s="156"/>
      <c r="F504" s="156"/>
      <c r="G504" s="156"/>
      <c r="H504" s="156"/>
      <c r="I504" s="156"/>
      <c r="J504" s="156"/>
      <c r="K504" s="156"/>
      <c r="L504" s="156"/>
      <c r="M504" s="156"/>
      <c r="N504" s="156"/>
      <c r="O504" s="156"/>
      <c r="P504" s="90"/>
    </row>
  </sheetData>
  <mergeCells count="267">
    <mergeCell ref="B18:C18"/>
    <mergeCell ref="B5:C5"/>
    <mergeCell ref="B6:C6"/>
    <mergeCell ref="B7:C7"/>
    <mergeCell ref="B8:C8"/>
    <mergeCell ref="B9:C9"/>
    <mergeCell ref="B14:C14"/>
    <mergeCell ref="B15:C15"/>
    <mergeCell ref="B16:C16"/>
    <mergeCell ref="B17:C17"/>
    <mergeCell ref="B495:C495"/>
    <mergeCell ref="B496:C496"/>
    <mergeCell ref="B497:C497"/>
    <mergeCell ref="B498:C498"/>
    <mergeCell ref="B501:O504"/>
    <mergeCell ref="B485:C485"/>
    <mergeCell ref="B486:C486"/>
    <mergeCell ref="B487:C487"/>
    <mergeCell ref="B488:C488"/>
    <mergeCell ref="B493:C493"/>
    <mergeCell ref="B494:C494"/>
    <mergeCell ref="B473:C473"/>
    <mergeCell ref="B474:C474"/>
    <mergeCell ref="B475:C475"/>
    <mergeCell ref="B476:C476"/>
    <mergeCell ref="B483:C483"/>
    <mergeCell ref="B484:C484"/>
    <mergeCell ref="B463:C463"/>
    <mergeCell ref="B464:C464"/>
    <mergeCell ref="B465:C465"/>
    <mergeCell ref="B466:C466"/>
    <mergeCell ref="B471:C471"/>
    <mergeCell ref="B472:C472"/>
    <mergeCell ref="B451:C451"/>
    <mergeCell ref="B452:C452"/>
    <mergeCell ref="B453:C453"/>
    <mergeCell ref="B454:C454"/>
    <mergeCell ref="B461:C461"/>
    <mergeCell ref="B462:C462"/>
    <mergeCell ref="B441:C441"/>
    <mergeCell ref="B442:C442"/>
    <mergeCell ref="B443:C443"/>
    <mergeCell ref="B444:C444"/>
    <mergeCell ref="B449:C449"/>
    <mergeCell ref="B450:C450"/>
    <mergeCell ref="B429:C429"/>
    <mergeCell ref="B430:C430"/>
    <mergeCell ref="B431:C431"/>
    <mergeCell ref="B432:C432"/>
    <mergeCell ref="B439:C439"/>
    <mergeCell ref="B440:C440"/>
    <mergeCell ref="B419:C419"/>
    <mergeCell ref="B420:C420"/>
    <mergeCell ref="B421:C421"/>
    <mergeCell ref="B422:C422"/>
    <mergeCell ref="B427:C427"/>
    <mergeCell ref="B428:C428"/>
    <mergeCell ref="B407:C407"/>
    <mergeCell ref="B408:C408"/>
    <mergeCell ref="B409:C409"/>
    <mergeCell ref="B410:C410"/>
    <mergeCell ref="B417:C417"/>
    <mergeCell ref="B418:C418"/>
    <mergeCell ref="B397:C397"/>
    <mergeCell ref="B398:C398"/>
    <mergeCell ref="B399:C399"/>
    <mergeCell ref="B400:C400"/>
    <mergeCell ref="B405:C405"/>
    <mergeCell ref="B406:C406"/>
    <mergeCell ref="B385:C385"/>
    <mergeCell ref="B386:C386"/>
    <mergeCell ref="B387:C387"/>
    <mergeCell ref="B388:C388"/>
    <mergeCell ref="B395:C395"/>
    <mergeCell ref="B396:C396"/>
    <mergeCell ref="B374:C374"/>
    <mergeCell ref="B375:C375"/>
    <mergeCell ref="B376:C376"/>
    <mergeCell ref="B377:C377"/>
    <mergeCell ref="B383:C383"/>
    <mergeCell ref="B384:C384"/>
    <mergeCell ref="B361:C361"/>
    <mergeCell ref="B362:C362"/>
    <mergeCell ref="B363:C363"/>
    <mergeCell ref="B364:C364"/>
    <mergeCell ref="B372:C372"/>
    <mergeCell ref="B373:C373"/>
    <mergeCell ref="B351:C351"/>
    <mergeCell ref="B352:C352"/>
    <mergeCell ref="B353:C353"/>
    <mergeCell ref="B357:O357"/>
    <mergeCell ref="B359:C359"/>
    <mergeCell ref="B360:C360"/>
    <mergeCell ref="B338:C338"/>
    <mergeCell ref="B340:C340"/>
    <mergeCell ref="B346:O346"/>
    <mergeCell ref="B348:C348"/>
    <mergeCell ref="B349:C349"/>
    <mergeCell ref="B350:C350"/>
    <mergeCell ref="B327:C327"/>
    <mergeCell ref="B329:C329"/>
    <mergeCell ref="B334:C334"/>
    <mergeCell ref="B335:C335"/>
    <mergeCell ref="B336:C336"/>
    <mergeCell ref="B337:C337"/>
    <mergeCell ref="B310:C310"/>
    <mergeCell ref="B312:C312"/>
    <mergeCell ref="B323:C323"/>
    <mergeCell ref="B324:C324"/>
    <mergeCell ref="B325:C325"/>
    <mergeCell ref="B326:C326"/>
    <mergeCell ref="B299:C299"/>
    <mergeCell ref="B301:C301"/>
    <mergeCell ref="B306:C306"/>
    <mergeCell ref="B307:C307"/>
    <mergeCell ref="B308:C308"/>
    <mergeCell ref="B309:C309"/>
    <mergeCell ref="B285:C285"/>
    <mergeCell ref="B286:C286"/>
    <mergeCell ref="B295:C295"/>
    <mergeCell ref="B296:C296"/>
    <mergeCell ref="B297:C297"/>
    <mergeCell ref="B298:C298"/>
    <mergeCell ref="B274:C274"/>
    <mergeCell ref="B275:C275"/>
    <mergeCell ref="B281:C281"/>
    <mergeCell ref="B282:C282"/>
    <mergeCell ref="B283:C283"/>
    <mergeCell ref="B284:C284"/>
    <mergeCell ref="B262:C262"/>
    <mergeCell ref="B263:O263"/>
    <mergeCell ref="B270:C270"/>
    <mergeCell ref="B271:C271"/>
    <mergeCell ref="B272:C272"/>
    <mergeCell ref="B273:C273"/>
    <mergeCell ref="B253:C253"/>
    <mergeCell ref="B254:O254"/>
    <mergeCell ref="B258:C258"/>
    <mergeCell ref="B259:C259"/>
    <mergeCell ref="B260:C260"/>
    <mergeCell ref="B261:C261"/>
    <mergeCell ref="B241:C241"/>
    <mergeCell ref="B242:O242"/>
    <mergeCell ref="B249:C249"/>
    <mergeCell ref="B250:C250"/>
    <mergeCell ref="B251:C251"/>
    <mergeCell ref="B252:C252"/>
    <mergeCell ref="B232:C232"/>
    <mergeCell ref="B233:O233"/>
    <mergeCell ref="B237:C237"/>
    <mergeCell ref="B238:C238"/>
    <mergeCell ref="B239:C239"/>
    <mergeCell ref="B240:C240"/>
    <mergeCell ref="B220:C220"/>
    <mergeCell ref="B221:O221"/>
    <mergeCell ref="B228:C228"/>
    <mergeCell ref="B229:C229"/>
    <mergeCell ref="B230:C230"/>
    <mergeCell ref="B231:C231"/>
    <mergeCell ref="B211:C211"/>
    <mergeCell ref="B212:O212"/>
    <mergeCell ref="B216:C216"/>
    <mergeCell ref="B217:C217"/>
    <mergeCell ref="B218:C218"/>
    <mergeCell ref="B219:C219"/>
    <mergeCell ref="B199:C199"/>
    <mergeCell ref="B200:O200"/>
    <mergeCell ref="B207:C207"/>
    <mergeCell ref="B208:C208"/>
    <mergeCell ref="B209:C209"/>
    <mergeCell ref="B210:C210"/>
    <mergeCell ref="B190:C190"/>
    <mergeCell ref="B191:O191"/>
    <mergeCell ref="B195:C195"/>
    <mergeCell ref="B196:C196"/>
    <mergeCell ref="B197:C197"/>
    <mergeCell ref="B198:C198"/>
    <mergeCell ref="B178:C178"/>
    <mergeCell ref="B179:O179"/>
    <mergeCell ref="B186:C186"/>
    <mergeCell ref="B187:C187"/>
    <mergeCell ref="B188:C188"/>
    <mergeCell ref="B189:C189"/>
    <mergeCell ref="B169:C169"/>
    <mergeCell ref="B170:O170"/>
    <mergeCell ref="B174:C174"/>
    <mergeCell ref="B175:C175"/>
    <mergeCell ref="B176:C176"/>
    <mergeCell ref="B177:C177"/>
    <mergeCell ref="B157:C157"/>
    <mergeCell ref="B158:O158"/>
    <mergeCell ref="B165:C165"/>
    <mergeCell ref="B166:C166"/>
    <mergeCell ref="B167:C167"/>
    <mergeCell ref="B168:C168"/>
    <mergeCell ref="B148:C148"/>
    <mergeCell ref="B149:O149"/>
    <mergeCell ref="B153:C153"/>
    <mergeCell ref="B154:C154"/>
    <mergeCell ref="B155:C155"/>
    <mergeCell ref="B156:C156"/>
    <mergeCell ref="B138:C138"/>
    <mergeCell ref="B139:O139"/>
    <mergeCell ref="B144:C144"/>
    <mergeCell ref="B145:C145"/>
    <mergeCell ref="B146:C146"/>
    <mergeCell ref="B147:C147"/>
    <mergeCell ref="B129:C129"/>
    <mergeCell ref="B130:O130"/>
    <mergeCell ref="B134:C134"/>
    <mergeCell ref="B135:C135"/>
    <mergeCell ref="B136:C136"/>
    <mergeCell ref="B137:C137"/>
    <mergeCell ref="B117:C117"/>
    <mergeCell ref="B118:C118"/>
    <mergeCell ref="B125:C125"/>
    <mergeCell ref="B126:C126"/>
    <mergeCell ref="B127:C127"/>
    <mergeCell ref="B128:C128"/>
    <mergeCell ref="B107:C107"/>
    <mergeCell ref="B108:C108"/>
    <mergeCell ref="B109:C109"/>
    <mergeCell ref="B114:C114"/>
    <mergeCell ref="B115:C115"/>
    <mergeCell ref="B116:C116"/>
    <mergeCell ref="B95:C95"/>
    <mergeCell ref="B96:C96"/>
    <mergeCell ref="B97:C97"/>
    <mergeCell ref="B98:C98"/>
    <mergeCell ref="B105:C105"/>
    <mergeCell ref="B106:C106"/>
    <mergeCell ref="B85:C85"/>
    <mergeCell ref="B86:C86"/>
    <mergeCell ref="B87:C87"/>
    <mergeCell ref="B88:C88"/>
    <mergeCell ref="B89:C89"/>
    <mergeCell ref="B94:C94"/>
    <mergeCell ref="B69:C69"/>
    <mergeCell ref="B74:C74"/>
    <mergeCell ref="B75:C75"/>
    <mergeCell ref="B76:C76"/>
    <mergeCell ref="B77:C77"/>
    <mergeCell ref="B78:C78"/>
    <mergeCell ref="B57:C57"/>
    <mergeCell ref="B58:C58"/>
    <mergeCell ref="B65:C65"/>
    <mergeCell ref="B66:C66"/>
    <mergeCell ref="B67:C67"/>
    <mergeCell ref="B68:C68"/>
    <mergeCell ref="B54:C54"/>
    <mergeCell ref="B55:C55"/>
    <mergeCell ref="B56:C56"/>
    <mergeCell ref="B35:C35"/>
    <mergeCell ref="B36:C36"/>
    <mergeCell ref="B37:C37"/>
    <mergeCell ref="B38:C38"/>
    <mergeCell ref="B45:C45"/>
    <mergeCell ref="B46:C46"/>
    <mergeCell ref="B25:C25"/>
    <mergeCell ref="B26:C26"/>
    <mergeCell ref="B27:C27"/>
    <mergeCell ref="B28:C28"/>
    <mergeCell ref="B29:C29"/>
    <mergeCell ref="B34:C34"/>
    <mergeCell ref="B47:C47"/>
    <mergeCell ref="B48:C48"/>
    <mergeCell ref="B49:C49"/>
  </mergeCells>
  <phoneticPr fontId="3"/>
  <pageMargins left="0.7" right="0.7" top="0.75" bottom="0.75" header="0.3" footer="0.3"/>
  <pageSetup paperSize="9" scale="59" orientation="portrait" r:id="rId1"/>
  <colBreaks count="1" manualBreakCount="1">
    <brk id="16" min="20" max="38"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日本語(Japanese)</vt:lpstr>
      <vt:lpstr>English(英語)</vt:lpstr>
      <vt:lpstr>'English(英語)'!Print_Area</vt:lpstr>
      <vt:lpstr>'日本語(Japanese)'!Print_Area</vt:lpstr>
    </vt:vector>
  </TitlesOfParts>
  <Company>イオンクレジットサービス株式会社</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篠原 敬</dc:creator>
  <cp:lastModifiedBy>ブラック ニコラス 賢一</cp:lastModifiedBy>
  <cp:lastPrinted>2025-01-15T23:42:10Z</cp:lastPrinted>
  <dcterms:created xsi:type="dcterms:W3CDTF">2024-11-13T23:56:59Z</dcterms:created>
  <dcterms:modified xsi:type="dcterms:W3CDTF">2025-10-14T02:20:45Z</dcterms:modified>
</cp:coreProperties>
</file>